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2 _111午秘\菜單\午餐\111年\"/>
    </mc:Choice>
  </mc:AlternateContent>
  <bookViews>
    <workbookView xWindow="0" yWindow="0" windowWidth="9720" windowHeight="9030"/>
  </bookViews>
  <sheets>
    <sheet name="新屋8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1" l="1"/>
  <c r="O46" i="1"/>
  <c r="O44" i="1"/>
  <c r="O42" i="1"/>
  <c r="O40" i="1"/>
  <c r="O38" i="1"/>
  <c r="O36" i="1"/>
  <c r="O34" i="1"/>
  <c r="O32" i="1"/>
  <c r="O30" i="1"/>
  <c r="O28" i="1"/>
  <c r="O26" i="1"/>
  <c r="O24" i="1"/>
  <c r="O17" i="1"/>
  <c r="O15" i="1"/>
  <c r="O7" i="1"/>
  <c r="O9" i="1"/>
  <c r="O5" i="1"/>
  <c r="O3" i="1" l="1"/>
  <c r="O11" i="1" l="1"/>
  <c r="O20" i="1" l="1"/>
  <c r="O13" i="1" l="1"/>
  <c r="O22" i="1" l="1"/>
</calcChain>
</file>

<file path=xl/sharedStrings.xml><?xml version="1.0" encoding="utf-8"?>
<sst xmlns="http://schemas.openxmlformats.org/spreadsheetml/2006/main" count="352" uniqueCount="234">
  <si>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</si>
  <si>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</si>
  <si>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</si>
  <si>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</si>
  <si>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</si>
  <si>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蔬菜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</si>
  <si>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</si>
  <si>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</si>
  <si>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</si>
  <si>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</si>
  <si>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油脂與堅果種子類(份)</t>
    <phoneticPr fontId="3" type="noConversion"/>
  </si>
  <si>
    <t>水果類</t>
    <phoneticPr fontId="3" type="noConversion"/>
  </si>
  <si>
    <t>乳品類</t>
    <phoneticPr fontId="3" type="noConversion"/>
  </si>
  <si>
    <t>熱量(大卡)</t>
    <phoneticPr fontId="3" type="noConversion"/>
  </si>
  <si>
    <t>三章1Q</t>
    <phoneticPr fontId="3" type="noConversion"/>
  </si>
  <si>
    <t>一</t>
  </si>
  <si>
    <t>產銷履歷蔬菜</t>
  </si>
  <si>
    <t>V</t>
    <phoneticPr fontId="3" type="noConversion"/>
  </si>
  <si>
    <t>青菜(T)/燙.炒</t>
  </si>
  <si>
    <t>二</t>
  </si>
  <si>
    <t>有機蔬菜</t>
  </si>
  <si>
    <t>鮮奶</t>
    <phoneticPr fontId="3" type="noConversion"/>
  </si>
  <si>
    <t>有機蔬菜(O)/燙.炒</t>
  </si>
  <si>
    <t>三</t>
  </si>
  <si>
    <t>生產追溯蔬菜</t>
  </si>
  <si>
    <t>青菜(Q)/燙.炒</t>
  </si>
  <si>
    <t>四</t>
  </si>
  <si>
    <t>五</t>
  </si>
  <si>
    <t>本廠全面使用非基改黃豆製品及玉米</t>
    <phoneticPr fontId="3" type="noConversion"/>
  </si>
  <si>
    <t>三章一Q: 臺灣有機農產品(O)、CAS台灣優良農產品(C)、生產追溯QRcode(Q)、產銷履歷農產品(T)</t>
    <phoneticPr fontId="3" type="noConversion"/>
  </si>
  <si>
    <t>★過敏體質者請注意相關食材配料</t>
    <phoneticPr fontId="3" type="noConversion"/>
  </si>
  <si>
    <t>本公司肉品來源一律使用國產豬肉</t>
    <phoneticPr fontId="3" type="noConversion"/>
  </si>
  <si>
    <t>白米飯</t>
  </si>
  <si>
    <t>白米/煮</t>
  </si>
  <si>
    <t>薏仁飯</t>
  </si>
  <si>
    <t>白米.薏仁/煮</t>
  </si>
  <si>
    <t>雞蛋(Q)/蒸</t>
  </si>
  <si>
    <t>香Q米飯</t>
  </si>
  <si>
    <t>糙米飯</t>
  </si>
  <si>
    <t>白米.糙米/煮</t>
  </si>
  <si>
    <t>紅蘿蔔(Q).雞蛋(Q)/炒</t>
  </si>
  <si>
    <t>非基改豆腐.絞肉(Q)/煮</t>
  </si>
  <si>
    <t>白米.燕麥/煮</t>
  </si>
  <si>
    <t>米粉.肉絲(Q)</t>
  </si>
  <si>
    <t>南瓜濃湯</t>
  </si>
  <si>
    <t>蔬食日</t>
  </si>
  <si>
    <t>蔬食日</t>
    <phoneticPr fontId="3" type="noConversion"/>
  </si>
  <si>
    <t>白米.小米/煮</t>
  </si>
  <si>
    <t>燕麥飯</t>
  </si>
  <si>
    <t>高麗菜炒肉片</t>
  </si>
  <si>
    <t>大滷湯</t>
  </si>
  <si>
    <t>金針排骨湯</t>
  </si>
  <si>
    <t>金針.排骨丁(C )</t>
  </si>
  <si>
    <t>豆芽菜(Q).肉絲(Q)/炒</t>
  </si>
  <si>
    <t>絞肉(Q).洋蔥/煮</t>
  </si>
  <si>
    <t>小黃瓜(Q).鮮菇(Q)/炒</t>
  </si>
  <si>
    <t>海茸.肉絲(Q)/炒</t>
  </si>
  <si>
    <t>海芽蛋花湯</t>
  </si>
  <si>
    <t>海帶芽.雞蛋(Q)</t>
  </si>
  <si>
    <t>肉絲(Q).洋蔥/炒</t>
  </si>
  <si>
    <t>洋蔥炒蛋</t>
  </si>
  <si>
    <t>洋蔥.雞蛋(Q)/炒</t>
  </si>
  <si>
    <t>什錦炒油片絲</t>
  </si>
  <si>
    <t>鐵板肉絲</t>
  </si>
  <si>
    <t>台式油飯</t>
  </si>
  <si>
    <t>炸物拼盤</t>
  </si>
  <si>
    <t>酸辣湯</t>
  </si>
  <si>
    <t>白米.糯米.肉絲(Q).香菇/煮</t>
  </si>
  <si>
    <t>花枝丸(C )*1.雞塊(C )*1/炸</t>
  </si>
  <si>
    <t>蕎麥飯</t>
  </si>
  <si>
    <t>蒲瓜排骨湯</t>
  </si>
  <si>
    <t>白米.蕎麥/煮</t>
  </si>
  <si>
    <t>蒲瓜(Q).排骨丁(C )</t>
  </si>
  <si>
    <t>小瓜鮮菇</t>
  </si>
  <si>
    <t>非基改豆腐.紫菜</t>
  </si>
  <si>
    <t>田園蔬菜湯</t>
  </si>
  <si>
    <t>肉羹湯</t>
  </si>
  <si>
    <t>蔥香雞丁</t>
  </si>
  <si>
    <t>大根佃煮</t>
  </si>
  <si>
    <t>雞丁(C ).洋蔥/煮</t>
  </si>
  <si>
    <t>南瓜(Q).三色丁(C )</t>
  </si>
  <si>
    <t>客家米粉湯</t>
  </si>
  <si>
    <t>山藥排骨湯</t>
  </si>
  <si>
    <t>玉米濃湯</t>
  </si>
  <si>
    <t>雞丁(C ).非基改百頁豆腐/炸</t>
  </si>
  <si>
    <t>白米.五穀米/煮</t>
  </si>
  <si>
    <t>豆奶</t>
    <phoneticPr fontId="3" type="noConversion"/>
  </si>
  <si>
    <t>綠豆麥片湯</t>
  </si>
  <si>
    <t>中秋節連假</t>
    <phoneticPr fontId="3" type="noConversion"/>
  </si>
  <si>
    <t>塔香三杯雞</t>
  </si>
  <si>
    <t>宜蘭西魯肉</t>
  </si>
  <si>
    <t>麻婆豆腐</t>
  </si>
  <si>
    <t>冬瓜鮮菇湯</t>
  </si>
  <si>
    <t>雞丁(C ).素肚/煮</t>
  </si>
  <si>
    <t>大白菜.肉絲(Q).秀珍菇(Q)/煮</t>
  </si>
  <si>
    <t>冬瓜(Q).金針菇(Q)</t>
  </si>
  <si>
    <t>扁蒲(Q).黑輪(C )/炒</t>
  </si>
  <si>
    <t>馬鈴薯燉肉</t>
  </si>
  <si>
    <t>蒲瓜黑輪</t>
  </si>
  <si>
    <t>蔥燒油豆腐</t>
  </si>
  <si>
    <t>蕃茄蛋花湯</t>
  </si>
  <si>
    <t>肉丁(Q).洋芋(Q)/煮</t>
  </si>
  <si>
    <t>非基改油豆腐.洋蔥/燒</t>
  </si>
  <si>
    <t>蕃茄(Q).雞蛋(Q)</t>
  </si>
  <si>
    <t>照燒雞肉</t>
  </si>
  <si>
    <t>螞蟻上樹</t>
  </si>
  <si>
    <t>雞丁(C ).非基改豆干/煮</t>
  </si>
  <si>
    <t>冬粉.高麗菜(Q).紅蘿蔔(Q)/炒</t>
  </si>
  <si>
    <t>醬燒海帶根</t>
  </si>
  <si>
    <t>番茄肉醬</t>
  </si>
  <si>
    <t>打拋肉</t>
  </si>
  <si>
    <t>關東煮</t>
  </si>
  <si>
    <t>絞肉(Q).洋蔥.九層塔/炒</t>
  </si>
  <si>
    <t>蘿蔔.玉米(C )/煮</t>
  </si>
  <si>
    <t>海帶根.肉絲(Q)/燒</t>
  </si>
  <si>
    <t>醬爆雞丁</t>
  </si>
  <si>
    <t>紅蔘炒蛋</t>
  </si>
  <si>
    <t>野菇涼薯湯</t>
  </si>
  <si>
    <t>雞丁(C ).非基改豆干燒</t>
  </si>
  <si>
    <t>高麗菜.肉片(Q)/炒</t>
  </si>
  <si>
    <t>涼薯(Q).金針菇(Q)</t>
  </si>
  <si>
    <t>鮮味魚排</t>
  </si>
  <si>
    <t>玉米肉末</t>
  </si>
  <si>
    <t>鐵板油腐</t>
  </si>
  <si>
    <t>木須肉絲湯</t>
  </si>
  <si>
    <t>魚排(C )/炸</t>
  </si>
  <si>
    <t>玉米粒(C ).絞肉(Q)/炒</t>
  </si>
  <si>
    <t>非基改油豆腐.洋蔥/煮</t>
  </si>
  <si>
    <t>木耳(Q).肉絲(Q)</t>
  </si>
  <si>
    <t>番茄肉醬義大利麵</t>
  </si>
  <si>
    <t>蜜汁燒豬排</t>
  </si>
  <si>
    <t>黃瓜蒟蒻</t>
  </si>
  <si>
    <t>柴魚味噌湯</t>
  </si>
  <si>
    <t>白麵.三色丁(C )/煮</t>
  </si>
  <si>
    <t>豬排(Q)/燒</t>
  </si>
  <si>
    <t>大黃瓜(Q).蒟蒻片/炒</t>
  </si>
  <si>
    <t>日式蒸蛋</t>
  </si>
  <si>
    <t>蒜味長豆</t>
  </si>
  <si>
    <t>長豆(Q).絞肉(Q)/炒</t>
  </si>
  <si>
    <t>非基改豆腐.筍絲.紅蘿蔔(Q)</t>
  </si>
  <si>
    <t>咖哩洋芋百頁</t>
  </si>
  <si>
    <t>眷村滷味</t>
  </si>
  <si>
    <t>香菇雞湯</t>
  </si>
  <si>
    <t>海帶結.非基改油豆腐/滷</t>
  </si>
  <si>
    <t>雞丁(C ).香菇(Q)</t>
  </si>
  <si>
    <t>香滷雞排</t>
  </si>
  <si>
    <t>冬瓜麵筋</t>
  </si>
  <si>
    <t>什錦年糕</t>
  </si>
  <si>
    <t>雞排(C)/滷</t>
  </si>
  <si>
    <t>冬瓜(Q).麵筋/煮</t>
  </si>
  <si>
    <t>年糕.大白菜.紅蘿蔔(Q)/煮</t>
  </si>
  <si>
    <t>醬燒豬排</t>
  </si>
  <si>
    <t>竹筍炒肉絲</t>
  </si>
  <si>
    <t>竹筍.肉絲(Q)/炒</t>
  </si>
  <si>
    <t>養生小米飯</t>
  </si>
  <si>
    <t>夜市鹽酥雞</t>
  </si>
  <si>
    <t>小瓜肉片</t>
  </si>
  <si>
    <t>小黃瓜(Q).肉片(Q)/煮</t>
  </si>
  <si>
    <t>肉羹(C ).筍絲.紅蘿蔔(Q)</t>
  </si>
  <si>
    <t>家常滷肉</t>
  </si>
  <si>
    <t>鮮菇扁蒲</t>
  </si>
  <si>
    <t>什錦粉絲煲</t>
  </si>
  <si>
    <t>肉丁(Q).非基改豆干/煮</t>
  </si>
  <si>
    <t>扁蒲(Q).鮮菇(Q)/炒</t>
  </si>
  <si>
    <t>冬粉.高麗菜.紅蘿蔔(Q)/炒</t>
  </si>
  <si>
    <t>山藥(Q).排骨丁(C )</t>
  </si>
  <si>
    <t>洋芋杏鮑菇</t>
  </si>
  <si>
    <t>洋芋.杏鮑菇(Q)/煮</t>
  </si>
  <si>
    <t>非基改油片絲.紅蘿蔔(Q).木耳(Q)/炒</t>
  </si>
  <si>
    <t>玉米粒(C ).三色丁(C )</t>
  </si>
  <si>
    <t>蒜味大排</t>
  </si>
  <si>
    <t>涼薯炒蛋</t>
  </si>
  <si>
    <t>紅燒豆腐</t>
  </si>
  <si>
    <t>冬瓜薏仁湯</t>
  </si>
  <si>
    <t>涼薯(Q).雞蛋(Q)/煮</t>
  </si>
  <si>
    <t>冬瓜(Q).薏仁.肉片(Q)</t>
  </si>
  <si>
    <t>轟炸雞腿</t>
  </si>
  <si>
    <t>長豆肉末</t>
  </si>
  <si>
    <t>客家小炒</t>
  </si>
  <si>
    <t>竹筍排骨湯</t>
  </si>
  <si>
    <t>雞腿(C )/炸</t>
  </si>
  <si>
    <t>非基改豆干.肉絲(Q)/炒</t>
  </si>
  <si>
    <t>竹筍.排骨丁(C )</t>
  </si>
  <si>
    <t>五穀飯</t>
  </si>
  <si>
    <t>肉燥油腐</t>
  </si>
  <si>
    <t>柴魚蒸蛋</t>
  </si>
  <si>
    <t>白菜滷</t>
  </si>
  <si>
    <t>雞蛋(Q).柴魚片/蒸</t>
  </si>
  <si>
    <t>大白菜.紅蘿蔔(Q).木耳(Q)/煮</t>
  </si>
  <si>
    <t>宮保雞丁</t>
  </si>
  <si>
    <t>鍋燒黃瓜</t>
  </si>
  <si>
    <t>塔香海茸</t>
  </si>
  <si>
    <t>大黃瓜(Q).肉片(Q)/煮</t>
  </si>
  <si>
    <t>鐵路豬排</t>
  </si>
  <si>
    <t>田園毛豆</t>
  </si>
  <si>
    <t>魚香紫茄</t>
  </si>
  <si>
    <t>豬排(Q)/滷</t>
  </si>
  <si>
    <t>玉米粒(C ).毛豆(C )/煮</t>
  </si>
  <si>
    <t>茄子(Q).絞肉(Q)/炒</t>
  </si>
  <si>
    <t>非基改豆腐.紅蘿蔔(Q).木耳(Q)</t>
  </si>
  <si>
    <t>椒鹽魚丁</t>
  </si>
  <si>
    <t>椰香咖哩豬</t>
  </si>
  <si>
    <t>小黃瓜炒雞丁</t>
  </si>
  <si>
    <t>魚丁(C ).非基改百頁豆腐/炸</t>
  </si>
  <si>
    <t>蔥燒雞翅</t>
  </si>
  <si>
    <t>白玉燒肉</t>
  </si>
  <si>
    <t>玉米餅&amp;蝦捲</t>
  </si>
  <si>
    <t>紫菜味噌湯</t>
  </si>
  <si>
    <t>雞翅(C )/燒</t>
  </si>
  <si>
    <t>蘿蔔.肉片(Q)/煮</t>
  </si>
  <si>
    <t>玉米餅(C )*1.蝦捲(C )*1/炸</t>
  </si>
  <si>
    <t>彩蔬肉片</t>
  </si>
  <si>
    <t>冬瓜香菇</t>
  </si>
  <si>
    <t>香拌三絲</t>
  </si>
  <si>
    <t>肉片(Q).彩椒(Q)/煮</t>
  </si>
  <si>
    <t>冬瓜(Q).香菇(Q)/煮</t>
  </si>
  <si>
    <t>海帶絲.非基改白干絲.肉絲(Q)/炒</t>
  </si>
  <si>
    <t>春川炒雞</t>
  </si>
  <si>
    <t>鐵板銀芽</t>
  </si>
  <si>
    <t>番茄炒蛋</t>
  </si>
  <si>
    <t>香筍肉片湯</t>
  </si>
  <si>
    <t>番茄(Q).雞蛋(Q)/炒</t>
  </si>
  <si>
    <t>筍片.肉片(Q)</t>
  </si>
  <si>
    <t>冬瓜山粉圓</t>
    <phoneticPr fontId="3" type="noConversion"/>
  </si>
  <si>
    <t>山粉圓.冬瓜糖磚</t>
    <phoneticPr fontId="3" type="noConversion"/>
  </si>
  <si>
    <t>非基改油豆腐.絞肉(Q)/煮</t>
    <phoneticPr fontId="3" type="noConversion"/>
  </si>
  <si>
    <t>洋芋.非基改百頁豆腐/煮</t>
    <phoneticPr fontId="3" type="noConversion"/>
  </si>
  <si>
    <t>綠豆.麥片</t>
    <phoneticPr fontId="3" type="noConversion"/>
  </si>
  <si>
    <t>洋芋(Q).紅蘿蔔(Q).肉片(Q)/煮</t>
    <phoneticPr fontId="3" type="noConversion"/>
  </si>
  <si>
    <t>小黃瓜(Q).雞丁(C )/炒</t>
    <phoneticPr fontId="3" type="noConversion"/>
  </si>
  <si>
    <t>蘿蔔.杏鮑菇(Q)/煮</t>
    <phoneticPr fontId="3" type="noConversion"/>
  </si>
  <si>
    <t>高麗菜.金針菇(Q)</t>
    <phoneticPr fontId="3" type="noConversion"/>
  </si>
  <si>
    <r>
      <t xml:space="preserve"> 廣豐食品有限公司           東明國小111年8-9月菜單                       </t>
    </r>
    <r>
      <rPr>
        <sz val="16"/>
        <rFont val="華康粗圓體"/>
        <family val="3"/>
        <charset val="136"/>
      </rPr>
      <t>營養師:劉亭儀</t>
    </r>
    <phoneticPr fontId="3" type="noConversion"/>
  </si>
  <si>
    <t>雞丁(C ).高麗菜/炒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</si>
</sst>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2">
    <font>
      <sz val="12"/>
      <name val="新細明體"/>
      <family val="1"/>
      <charset val="136"/>
    </font>
    <font>
      <sz val="26"/>
      <name val="華康粗圓體"/>
      <family val="3"/>
      <charset val="136"/>
    </font>
    <font>
      <sz val="16"/>
      <name val="華康粗圓體"/>
      <family val="3"/>
      <charset val="136"/>
    </font>
    <font>
      <sz val="9"/>
      <name val="新細明體"/>
      <family val="1"/>
      <charset val="136"/>
    </font>
    <font>
      <sz val="14"/>
      <name val="華康粗圓體"/>
      <family val="3"/>
      <charset val="136"/>
    </font>
    <font>
      <sz val="12"/>
      <name val="華康粗圓體"/>
      <family val="3"/>
      <charset val="136"/>
    </font>
    <font>
      <sz val="20"/>
      <name val="華康粗圓體"/>
      <family val="3"/>
      <charset val="136"/>
    </font>
    <font>
      <sz val="9"/>
      <name val="華康粗圓體"/>
      <family val="3"/>
      <charset val="136"/>
    </font>
    <font>
      <sz val="10"/>
      <name val="華康粗圓體"/>
      <family val="3"/>
      <charset val="136"/>
    </font>
    <font>
      <sz val="22"/>
      <name val="華康粗圓體"/>
      <family val="3"/>
      <charset val="136"/>
    </font>
    <font>
      <sz val="24"/>
      <name val="華康粗圓體"/>
      <family val="3"/>
      <charset val="136"/>
    </font>
    <font>
      <sz val="7"/>
      <name val="華康粗圓體"/>
      <family val="3"/>
      <charset val="136"/>
    </font>
    <font>
      <sz val="18"/>
      <name val="華康粗圓體"/>
      <family val="3"/>
      <charset val="136"/>
    </font>
    <font>
      <sz val="24"/>
      <name val="華康粗圓體(P)"/>
      <family val="2"/>
      <charset val="136"/>
    </font>
    <font>
      <sz val="14"/>
      <name val="華康粗圓體(P)"/>
      <family val="2"/>
      <charset val="136"/>
    </font>
    <font>
      <sz val="22"/>
      <name val="華康粗圓體(P)"/>
      <family val="2"/>
      <charset val="136"/>
    </font>
    <font>
      <sz val="9"/>
      <name val="Times New Roman"/>
      <family val="1"/>
    </font>
    <font>
      <sz val="12"/>
      <name val="華康粗圓體(P)"/>
      <family val="2"/>
      <charset val="136"/>
    </font>
    <font>
      <sz val="7"/>
      <name val="華康中特圓體"/>
      <family val="3"/>
      <charset val="136"/>
    </font>
    <font>
      <sz val="7"/>
      <name val="華康娃娃體(P)"/>
      <family val="3"/>
      <charset val="136"/>
    </font>
    <font>
      <b/>
      <sz val="24"/>
      <color rgb="FFFF0000"/>
      <name val="華康粗圓體"/>
      <family val="3"/>
      <charset val="136"/>
    </font>
    <font>
      <sz val="32"/>
      <name val="華康粗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176" fontId="9" fillId="2" borderId="8" xfId="0" applyNumberFormat="1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176" fontId="2" fillId="2" borderId="15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176" fontId="12" fillId="2" borderId="15" xfId="0" applyNumberFormat="1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176" fontId="9" fillId="2" borderId="19" xfId="0" applyNumberFormat="1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176" fontId="9" fillId="3" borderId="8" xfId="0" applyNumberFormat="1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5" fillId="2" borderId="10" xfId="0" applyFont="1" applyFill="1" applyBorder="1" applyAlignment="1">
      <alignment horizontal="center" vertical="center" shrinkToFit="1"/>
    </xf>
    <xf numFmtId="176" fontId="9" fillId="3" borderId="19" xfId="0" applyNumberFormat="1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176" fontId="9" fillId="2" borderId="37" xfId="0" applyNumberFormat="1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8" fillId="2" borderId="2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1" fontId="8" fillId="2" borderId="27" xfId="0" applyNumberFormat="1" applyFont="1" applyFill="1" applyBorder="1" applyAlignment="1">
      <alignment horizontal="center" vertical="center"/>
    </xf>
    <xf numFmtId="1" fontId="8" fillId="2" borderId="35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shrinkToFit="1"/>
    </xf>
    <xf numFmtId="1" fontId="8" fillId="2" borderId="43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wrapText="1"/>
    </xf>
    <xf numFmtId="1" fontId="8" fillId="3" borderId="25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wrapText="1"/>
    </xf>
    <xf numFmtId="1" fontId="8" fillId="2" borderId="3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" fontId="16" fillId="2" borderId="43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1" fontId="16" fillId="2" borderId="25" xfId="0" applyNumberFormat="1" applyFont="1" applyFill="1" applyBorder="1" applyAlignment="1">
      <alignment horizontal="center" vertic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view="pageBreakPreview" zoomScale="55" zoomScaleNormal="55" zoomScaleSheetLayoutView="55" workbookViewId="0">
      <selection activeCell="G17" sqref="G17"/>
    </sheetView>
  </sheetViews>
  <sheetFormatPr defaultRowHeight="24.75"/>
  <cols>
    <col min="1" max="1" width="9.875" style="71" customWidth="1"/>
    <col min="2" max="2" width="2.625" style="72" customWidth="1"/>
    <col min="3" max="3" width="25.5" style="73" customWidth="1"/>
    <col min="4" max="4" width="30.625" style="73" customWidth="1"/>
    <col min="5" max="6" width="25.625" style="73" customWidth="1"/>
    <col min="7" max="7" width="14.125" style="72" customWidth="1"/>
    <col min="8" max="8" width="25.625" style="73" customWidth="1"/>
    <col min="9" max="14" width="3.625" style="74" customWidth="1"/>
    <col min="15" max="15" width="4.875" style="74" bestFit="1" customWidth="1"/>
    <col min="16" max="16" width="3.625" style="72" customWidth="1"/>
    <col min="17" max="251" width="9" style="1"/>
    <col min="252" max="252" width="12.375" style="1" customWidth="1"/>
    <col min="253" max="253" width="2.625" style="1" customWidth="1"/>
    <col min="254" max="254" width="25.5" style="1" customWidth="1"/>
    <col min="255" max="255" width="25.25" style="1" customWidth="1"/>
    <col min="256" max="256" width="25.875" style="1" customWidth="1"/>
    <col min="257" max="257" width="24.5" style="1" customWidth="1"/>
    <col min="258" max="258" width="8.625" style="1" customWidth="1"/>
    <col min="259" max="259" width="27" style="1" customWidth="1"/>
    <col min="260" max="266" width="4.625" style="1" customWidth="1"/>
    <col min="267" max="267" width="6.875" style="1" customWidth="1"/>
    <col min="268" max="507" width="9" style="1"/>
    <col min="508" max="508" width="12.375" style="1" customWidth="1"/>
    <col min="509" max="509" width="2.625" style="1" customWidth="1"/>
    <col min="510" max="510" width="25.5" style="1" customWidth="1"/>
    <col min="511" max="511" width="25.25" style="1" customWidth="1"/>
    <col min="512" max="512" width="25.875" style="1" customWidth="1"/>
    <col min="513" max="513" width="24.5" style="1" customWidth="1"/>
    <col min="514" max="514" width="8.625" style="1" customWidth="1"/>
    <col min="515" max="515" width="27" style="1" customWidth="1"/>
    <col min="516" max="522" width="4.625" style="1" customWidth="1"/>
    <col min="523" max="523" width="6.875" style="1" customWidth="1"/>
    <col min="524" max="763" width="9" style="1"/>
    <col min="764" max="764" width="12.375" style="1" customWidth="1"/>
    <col min="765" max="765" width="2.625" style="1" customWidth="1"/>
    <col min="766" max="766" width="25.5" style="1" customWidth="1"/>
    <col min="767" max="767" width="25.25" style="1" customWidth="1"/>
    <col min="768" max="768" width="25.875" style="1" customWidth="1"/>
    <col min="769" max="769" width="24.5" style="1" customWidth="1"/>
    <col min="770" max="770" width="8.625" style="1" customWidth="1"/>
    <col min="771" max="771" width="27" style="1" customWidth="1"/>
    <col min="772" max="778" width="4.625" style="1" customWidth="1"/>
    <col min="779" max="779" width="6.875" style="1" customWidth="1"/>
    <col min="780" max="1019" width="9" style="1"/>
    <col min="1020" max="1020" width="12.375" style="1" customWidth="1"/>
    <col min="1021" max="1021" width="2.625" style="1" customWidth="1"/>
    <col min="1022" max="1022" width="25.5" style="1" customWidth="1"/>
    <col min="1023" max="1023" width="25.25" style="1" customWidth="1"/>
    <col min="1024" max="1024" width="25.875" style="1" customWidth="1"/>
    <col min="1025" max="1025" width="24.5" style="1" customWidth="1"/>
    <col min="1026" max="1026" width="8.625" style="1" customWidth="1"/>
    <col min="1027" max="1027" width="27" style="1" customWidth="1"/>
    <col min="1028" max="1034" width="4.625" style="1" customWidth="1"/>
    <col min="1035" max="1035" width="6.875" style="1" customWidth="1"/>
    <col min="1036" max="1275" width="9" style="1"/>
    <col min="1276" max="1276" width="12.375" style="1" customWidth="1"/>
    <col min="1277" max="1277" width="2.625" style="1" customWidth="1"/>
    <col min="1278" max="1278" width="25.5" style="1" customWidth="1"/>
    <col min="1279" max="1279" width="25.25" style="1" customWidth="1"/>
    <col min="1280" max="1280" width="25.875" style="1" customWidth="1"/>
    <col min="1281" max="1281" width="24.5" style="1" customWidth="1"/>
    <col min="1282" max="1282" width="8.625" style="1" customWidth="1"/>
    <col min="1283" max="1283" width="27" style="1" customWidth="1"/>
    <col min="1284" max="1290" width="4.625" style="1" customWidth="1"/>
    <col min="1291" max="1291" width="6.875" style="1" customWidth="1"/>
    <col min="1292" max="1531" width="9" style="1"/>
    <col min="1532" max="1532" width="12.375" style="1" customWidth="1"/>
    <col min="1533" max="1533" width="2.625" style="1" customWidth="1"/>
    <col min="1534" max="1534" width="25.5" style="1" customWidth="1"/>
    <col min="1535" max="1535" width="25.25" style="1" customWidth="1"/>
    <col min="1536" max="1536" width="25.875" style="1" customWidth="1"/>
    <col min="1537" max="1537" width="24.5" style="1" customWidth="1"/>
    <col min="1538" max="1538" width="8.625" style="1" customWidth="1"/>
    <col min="1539" max="1539" width="27" style="1" customWidth="1"/>
    <col min="1540" max="1546" width="4.625" style="1" customWidth="1"/>
    <col min="1547" max="1547" width="6.875" style="1" customWidth="1"/>
    <col min="1548" max="1787" width="9" style="1"/>
    <col min="1788" max="1788" width="12.375" style="1" customWidth="1"/>
    <col min="1789" max="1789" width="2.625" style="1" customWidth="1"/>
    <col min="1790" max="1790" width="25.5" style="1" customWidth="1"/>
    <col min="1791" max="1791" width="25.25" style="1" customWidth="1"/>
    <col min="1792" max="1792" width="25.875" style="1" customWidth="1"/>
    <col min="1793" max="1793" width="24.5" style="1" customWidth="1"/>
    <col min="1794" max="1794" width="8.625" style="1" customWidth="1"/>
    <col min="1795" max="1795" width="27" style="1" customWidth="1"/>
    <col min="1796" max="1802" width="4.625" style="1" customWidth="1"/>
    <col min="1803" max="1803" width="6.875" style="1" customWidth="1"/>
    <col min="1804" max="2043" width="9" style="1"/>
    <col min="2044" max="2044" width="12.375" style="1" customWidth="1"/>
    <col min="2045" max="2045" width="2.625" style="1" customWidth="1"/>
    <col min="2046" max="2046" width="25.5" style="1" customWidth="1"/>
    <col min="2047" max="2047" width="25.25" style="1" customWidth="1"/>
    <col min="2048" max="2048" width="25.875" style="1" customWidth="1"/>
    <col min="2049" max="2049" width="24.5" style="1" customWidth="1"/>
    <col min="2050" max="2050" width="8.625" style="1" customWidth="1"/>
    <col min="2051" max="2051" width="27" style="1" customWidth="1"/>
    <col min="2052" max="2058" width="4.625" style="1" customWidth="1"/>
    <col min="2059" max="2059" width="6.875" style="1" customWidth="1"/>
    <col min="2060" max="2299" width="9" style="1"/>
    <col min="2300" max="2300" width="12.375" style="1" customWidth="1"/>
    <col min="2301" max="2301" width="2.625" style="1" customWidth="1"/>
    <col min="2302" max="2302" width="25.5" style="1" customWidth="1"/>
    <col min="2303" max="2303" width="25.25" style="1" customWidth="1"/>
    <col min="2304" max="2304" width="25.875" style="1" customWidth="1"/>
    <col min="2305" max="2305" width="24.5" style="1" customWidth="1"/>
    <col min="2306" max="2306" width="8.625" style="1" customWidth="1"/>
    <col min="2307" max="2307" width="27" style="1" customWidth="1"/>
    <col min="2308" max="2314" width="4.625" style="1" customWidth="1"/>
    <col min="2315" max="2315" width="6.875" style="1" customWidth="1"/>
    <col min="2316" max="2555" width="9" style="1"/>
    <col min="2556" max="2556" width="12.375" style="1" customWidth="1"/>
    <col min="2557" max="2557" width="2.625" style="1" customWidth="1"/>
    <col min="2558" max="2558" width="25.5" style="1" customWidth="1"/>
    <col min="2559" max="2559" width="25.25" style="1" customWidth="1"/>
    <col min="2560" max="2560" width="25.875" style="1" customWidth="1"/>
    <col min="2561" max="2561" width="24.5" style="1" customWidth="1"/>
    <col min="2562" max="2562" width="8.625" style="1" customWidth="1"/>
    <col min="2563" max="2563" width="27" style="1" customWidth="1"/>
    <col min="2564" max="2570" width="4.625" style="1" customWidth="1"/>
    <col min="2571" max="2571" width="6.875" style="1" customWidth="1"/>
    <col min="2572" max="2811" width="9" style="1"/>
    <col min="2812" max="2812" width="12.375" style="1" customWidth="1"/>
    <col min="2813" max="2813" width="2.625" style="1" customWidth="1"/>
    <col min="2814" max="2814" width="25.5" style="1" customWidth="1"/>
    <col min="2815" max="2815" width="25.25" style="1" customWidth="1"/>
    <col min="2816" max="2816" width="25.875" style="1" customWidth="1"/>
    <col min="2817" max="2817" width="24.5" style="1" customWidth="1"/>
    <col min="2818" max="2818" width="8.625" style="1" customWidth="1"/>
    <col min="2819" max="2819" width="27" style="1" customWidth="1"/>
    <col min="2820" max="2826" width="4.625" style="1" customWidth="1"/>
    <col min="2827" max="2827" width="6.875" style="1" customWidth="1"/>
    <col min="2828" max="3067" width="9" style="1"/>
    <col min="3068" max="3068" width="12.375" style="1" customWidth="1"/>
    <col min="3069" max="3069" width="2.625" style="1" customWidth="1"/>
    <col min="3070" max="3070" width="25.5" style="1" customWidth="1"/>
    <col min="3071" max="3071" width="25.25" style="1" customWidth="1"/>
    <col min="3072" max="3072" width="25.875" style="1" customWidth="1"/>
    <col min="3073" max="3073" width="24.5" style="1" customWidth="1"/>
    <col min="3074" max="3074" width="8.625" style="1" customWidth="1"/>
    <col min="3075" max="3075" width="27" style="1" customWidth="1"/>
    <col min="3076" max="3082" width="4.625" style="1" customWidth="1"/>
    <col min="3083" max="3083" width="6.875" style="1" customWidth="1"/>
    <col min="3084" max="3323" width="9" style="1"/>
    <col min="3324" max="3324" width="12.375" style="1" customWidth="1"/>
    <col min="3325" max="3325" width="2.625" style="1" customWidth="1"/>
    <col min="3326" max="3326" width="25.5" style="1" customWidth="1"/>
    <col min="3327" max="3327" width="25.25" style="1" customWidth="1"/>
    <col min="3328" max="3328" width="25.875" style="1" customWidth="1"/>
    <col min="3329" max="3329" width="24.5" style="1" customWidth="1"/>
    <col min="3330" max="3330" width="8.625" style="1" customWidth="1"/>
    <col min="3331" max="3331" width="27" style="1" customWidth="1"/>
    <col min="3332" max="3338" width="4.625" style="1" customWidth="1"/>
    <col min="3339" max="3339" width="6.875" style="1" customWidth="1"/>
    <col min="3340" max="3579" width="9" style="1"/>
    <col min="3580" max="3580" width="12.375" style="1" customWidth="1"/>
    <col min="3581" max="3581" width="2.625" style="1" customWidth="1"/>
    <col min="3582" max="3582" width="25.5" style="1" customWidth="1"/>
    <col min="3583" max="3583" width="25.25" style="1" customWidth="1"/>
    <col min="3584" max="3584" width="25.875" style="1" customWidth="1"/>
    <col min="3585" max="3585" width="24.5" style="1" customWidth="1"/>
    <col min="3586" max="3586" width="8.625" style="1" customWidth="1"/>
    <col min="3587" max="3587" width="27" style="1" customWidth="1"/>
    <col min="3588" max="3594" width="4.625" style="1" customWidth="1"/>
    <col min="3595" max="3595" width="6.875" style="1" customWidth="1"/>
    <col min="3596" max="3835" width="9" style="1"/>
    <col min="3836" max="3836" width="12.375" style="1" customWidth="1"/>
    <col min="3837" max="3837" width="2.625" style="1" customWidth="1"/>
    <col min="3838" max="3838" width="25.5" style="1" customWidth="1"/>
    <col min="3839" max="3839" width="25.25" style="1" customWidth="1"/>
    <col min="3840" max="3840" width="25.875" style="1" customWidth="1"/>
    <col min="3841" max="3841" width="24.5" style="1" customWidth="1"/>
    <col min="3842" max="3842" width="8.625" style="1" customWidth="1"/>
    <col min="3843" max="3843" width="27" style="1" customWidth="1"/>
    <col min="3844" max="3850" width="4.625" style="1" customWidth="1"/>
    <col min="3851" max="3851" width="6.875" style="1" customWidth="1"/>
    <col min="3852" max="4091" width="9" style="1"/>
    <col min="4092" max="4092" width="12.375" style="1" customWidth="1"/>
    <col min="4093" max="4093" width="2.625" style="1" customWidth="1"/>
    <col min="4094" max="4094" width="25.5" style="1" customWidth="1"/>
    <col min="4095" max="4095" width="25.25" style="1" customWidth="1"/>
    <col min="4096" max="4096" width="25.875" style="1" customWidth="1"/>
    <col min="4097" max="4097" width="24.5" style="1" customWidth="1"/>
    <col min="4098" max="4098" width="8.625" style="1" customWidth="1"/>
    <col min="4099" max="4099" width="27" style="1" customWidth="1"/>
    <col min="4100" max="4106" width="4.625" style="1" customWidth="1"/>
    <col min="4107" max="4107" width="6.875" style="1" customWidth="1"/>
    <col min="4108" max="4347" width="9" style="1"/>
    <col min="4348" max="4348" width="12.375" style="1" customWidth="1"/>
    <col min="4349" max="4349" width="2.625" style="1" customWidth="1"/>
    <col min="4350" max="4350" width="25.5" style="1" customWidth="1"/>
    <col min="4351" max="4351" width="25.25" style="1" customWidth="1"/>
    <col min="4352" max="4352" width="25.875" style="1" customWidth="1"/>
    <col min="4353" max="4353" width="24.5" style="1" customWidth="1"/>
    <col min="4354" max="4354" width="8.625" style="1" customWidth="1"/>
    <col min="4355" max="4355" width="27" style="1" customWidth="1"/>
    <col min="4356" max="4362" width="4.625" style="1" customWidth="1"/>
    <col min="4363" max="4363" width="6.875" style="1" customWidth="1"/>
    <col min="4364" max="4603" width="9" style="1"/>
    <col min="4604" max="4604" width="12.375" style="1" customWidth="1"/>
    <col min="4605" max="4605" width="2.625" style="1" customWidth="1"/>
    <col min="4606" max="4606" width="25.5" style="1" customWidth="1"/>
    <col min="4607" max="4607" width="25.25" style="1" customWidth="1"/>
    <col min="4608" max="4608" width="25.875" style="1" customWidth="1"/>
    <col min="4609" max="4609" width="24.5" style="1" customWidth="1"/>
    <col min="4610" max="4610" width="8.625" style="1" customWidth="1"/>
    <col min="4611" max="4611" width="27" style="1" customWidth="1"/>
    <col min="4612" max="4618" width="4.625" style="1" customWidth="1"/>
    <col min="4619" max="4619" width="6.875" style="1" customWidth="1"/>
    <col min="4620" max="4859" width="9" style="1"/>
    <col min="4860" max="4860" width="12.375" style="1" customWidth="1"/>
    <col min="4861" max="4861" width="2.625" style="1" customWidth="1"/>
    <col min="4862" max="4862" width="25.5" style="1" customWidth="1"/>
    <col min="4863" max="4863" width="25.25" style="1" customWidth="1"/>
    <col min="4864" max="4864" width="25.875" style="1" customWidth="1"/>
    <col min="4865" max="4865" width="24.5" style="1" customWidth="1"/>
    <col min="4866" max="4866" width="8.625" style="1" customWidth="1"/>
    <col min="4867" max="4867" width="27" style="1" customWidth="1"/>
    <col min="4868" max="4874" width="4.625" style="1" customWidth="1"/>
    <col min="4875" max="4875" width="6.875" style="1" customWidth="1"/>
    <col min="4876" max="5115" width="9" style="1"/>
    <col min="5116" max="5116" width="12.375" style="1" customWidth="1"/>
    <col min="5117" max="5117" width="2.625" style="1" customWidth="1"/>
    <col min="5118" max="5118" width="25.5" style="1" customWidth="1"/>
    <col min="5119" max="5119" width="25.25" style="1" customWidth="1"/>
    <col min="5120" max="5120" width="25.875" style="1" customWidth="1"/>
    <col min="5121" max="5121" width="24.5" style="1" customWidth="1"/>
    <col min="5122" max="5122" width="8.625" style="1" customWidth="1"/>
    <col min="5123" max="5123" width="27" style="1" customWidth="1"/>
    <col min="5124" max="5130" width="4.625" style="1" customWidth="1"/>
    <col min="5131" max="5131" width="6.875" style="1" customWidth="1"/>
    <col min="5132" max="5371" width="9" style="1"/>
    <col min="5372" max="5372" width="12.375" style="1" customWidth="1"/>
    <col min="5373" max="5373" width="2.625" style="1" customWidth="1"/>
    <col min="5374" max="5374" width="25.5" style="1" customWidth="1"/>
    <col min="5375" max="5375" width="25.25" style="1" customWidth="1"/>
    <col min="5376" max="5376" width="25.875" style="1" customWidth="1"/>
    <col min="5377" max="5377" width="24.5" style="1" customWidth="1"/>
    <col min="5378" max="5378" width="8.625" style="1" customWidth="1"/>
    <col min="5379" max="5379" width="27" style="1" customWidth="1"/>
    <col min="5380" max="5386" width="4.625" style="1" customWidth="1"/>
    <col min="5387" max="5387" width="6.875" style="1" customWidth="1"/>
    <col min="5388" max="5627" width="9" style="1"/>
    <col min="5628" max="5628" width="12.375" style="1" customWidth="1"/>
    <col min="5629" max="5629" width="2.625" style="1" customWidth="1"/>
    <col min="5630" max="5630" width="25.5" style="1" customWidth="1"/>
    <col min="5631" max="5631" width="25.25" style="1" customWidth="1"/>
    <col min="5632" max="5632" width="25.875" style="1" customWidth="1"/>
    <col min="5633" max="5633" width="24.5" style="1" customWidth="1"/>
    <col min="5634" max="5634" width="8.625" style="1" customWidth="1"/>
    <col min="5635" max="5635" width="27" style="1" customWidth="1"/>
    <col min="5636" max="5642" width="4.625" style="1" customWidth="1"/>
    <col min="5643" max="5643" width="6.875" style="1" customWidth="1"/>
    <col min="5644" max="5883" width="9" style="1"/>
    <col min="5884" max="5884" width="12.375" style="1" customWidth="1"/>
    <col min="5885" max="5885" width="2.625" style="1" customWidth="1"/>
    <col min="5886" max="5886" width="25.5" style="1" customWidth="1"/>
    <col min="5887" max="5887" width="25.25" style="1" customWidth="1"/>
    <col min="5888" max="5888" width="25.875" style="1" customWidth="1"/>
    <col min="5889" max="5889" width="24.5" style="1" customWidth="1"/>
    <col min="5890" max="5890" width="8.625" style="1" customWidth="1"/>
    <col min="5891" max="5891" width="27" style="1" customWidth="1"/>
    <col min="5892" max="5898" width="4.625" style="1" customWidth="1"/>
    <col min="5899" max="5899" width="6.875" style="1" customWidth="1"/>
    <col min="5900" max="6139" width="9" style="1"/>
    <col min="6140" max="6140" width="12.375" style="1" customWidth="1"/>
    <col min="6141" max="6141" width="2.625" style="1" customWidth="1"/>
    <col min="6142" max="6142" width="25.5" style="1" customWidth="1"/>
    <col min="6143" max="6143" width="25.25" style="1" customWidth="1"/>
    <col min="6144" max="6144" width="25.875" style="1" customWidth="1"/>
    <col min="6145" max="6145" width="24.5" style="1" customWidth="1"/>
    <col min="6146" max="6146" width="8.625" style="1" customWidth="1"/>
    <col min="6147" max="6147" width="27" style="1" customWidth="1"/>
    <col min="6148" max="6154" width="4.625" style="1" customWidth="1"/>
    <col min="6155" max="6155" width="6.875" style="1" customWidth="1"/>
    <col min="6156" max="6395" width="9" style="1"/>
    <col min="6396" max="6396" width="12.375" style="1" customWidth="1"/>
    <col min="6397" max="6397" width="2.625" style="1" customWidth="1"/>
    <col min="6398" max="6398" width="25.5" style="1" customWidth="1"/>
    <col min="6399" max="6399" width="25.25" style="1" customWidth="1"/>
    <col min="6400" max="6400" width="25.875" style="1" customWidth="1"/>
    <col min="6401" max="6401" width="24.5" style="1" customWidth="1"/>
    <col min="6402" max="6402" width="8.625" style="1" customWidth="1"/>
    <col min="6403" max="6403" width="27" style="1" customWidth="1"/>
    <col min="6404" max="6410" width="4.625" style="1" customWidth="1"/>
    <col min="6411" max="6411" width="6.875" style="1" customWidth="1"/>
    <col min="6412" max="6651" width="9" style="1"/>
    <col min="6652" max="6652" width="12.375" style="1" customWidth="1"/>
    <col min="6653" max="6653" width="2.625" style="1" customWidth="1"/>
    <col min="6654" max="6654" width="25.5" style="1" customWidth="1"/>
    <col min="6655" max="6655" width="25.25" style="1" customWidth="1"/>
    <col min="6656" max="6656" width="25.875" style="1" customWidth="1"/>
    <col min="6657" max="6657" width="24.5" style="1" customWidth="1"/>
    <col min="6658" max="6658" width="8.625" style="1" customWidth="1"/>
    <col min="6659" max="6659" width="27" style="1" customWidth="1"/>
    <col min="6660" max="6666" width="4.625" style="1" customWidth="1"/>
    <col min="6667" max="6667" width="6.875" style="1" customWidth="1"/>
    <col min="6668" max="6907" width="9" style="1"/>
    <col min="6908" max="6908" width="12.375" style="1" customWidth="1"/>
    <col min="6909" max="6909" width="2.625" style="1" customWidth="1"/>
    <col min="6910" max="6910" width="25.5" style="1" customWidth="1"/>
    <col min="6911" max="6911" width="25.25" style="1" customWidth="1"/>
    <col min="6912" max="6912" width="25.875" style="1" customWidth="1"/>
    <col min="6913" max="6913" width="24.5" style="1" customWidth="1"/>
    <col min="6914" max="6914" width="8.625" style="1" customWidth="1"/>
    <col min="6915" max="6915" width="27" style="1" customWidth="1"/>
    <col min="6916" max="6922" width="4.625" style="1" customWidth="1"/>
    <col min="6923" max="6923" width="6.875" style="1" customWidth="1"/>
    <col min="6924" max="7163" width="9" style="1"/>
    <col min="7164" max="7164" width="12.375" style="1" customWidth="1"/>
    <col min="7165" max="7165" width="2.625" style="1" customWidth="1"/>
    <col min="7166" max="7166" width="25.5" style="1" customWidth="1"/>
    <col min="7167" max="7167" width="25.25" style="1" customWidth="1"/>
    <col min="7168" max="7168" width="25.875" style="1" customWidth="1"/>
    <col min="7169" max="7169" width="24.5" style="1" customWidth="1"/>
    <col min="7170" max="7170" width="8.625" style="1" customWidth="1"/>
    <col min="7171" max="7171" width="27" style="1" customWidth="1"/>
    <col min="7172" max="7178" width="4.625" style="1" customWidth="1"/>
    <col min="7179" max="7179" width="6.875" style="1" customWidth="1"/>
    <col min="7180" max="7419" width="9" style="1"/>
    <col min="7420" max="7420" width="12.375" style="1" customWidth="1"/>
    <col min="7421" max="7421" width="2.625" style="1" customWidth="1"/>
    <col min="7422" max="7422" width="25.5" style="1" customWidth="1"/>
    <col min="7423" max="7423" width="25.25" style="1" customWidth="1"/>
    <col min="7424" max="7424" width="25.875" style="1" customWidth="1"/>
    <col min="7425" max="7425" width="24.5" style="1" customWidth="1"/>
    <col min="7426" max="7426" width="8.625" style="1" customWidth="1"/>
    <col min="7427" max="7427" width="27" style="1" customWidth="1"/>
    <col min="7428" max="7434" width="4.625" style="1" customWidth="1"/>
    <col min="7435" max="7435" width="6.875" style="1" customWidth="1"/>
    <col min="7436" max="7675" width="9" style="1"/>
    <col min="7676" max="7676" width="12.375" style="1" customWidth="1"/>
    <col min="7677" max="7677" width="2.625" style="1" customWidth="1"/>
    <col min="7678" max="7678" width="25.5" style="1" customWidth="1"/>
    <col min="7679" max="7679" width="25.25" style="1" customWidth="1"/>
    <col min="7680" max="7680" width="25.875" style="1" customWidth="1"/>
    <col min="7681" max="7681" width="24.5" style="1" customWidth="1"/>
    <col min="7682" max="7682" width="8.625" style="1" customWidth="1"/>
    <col min="7683" max="7683" width="27" style="1" customWidth="1"/>
    <col min="7684" max="7690" width="4.625" style="1" customWidth="1"/>
    <col min="7691" max="7691" width="6.875" style="1" customWidth="1"/>
    <col min="7692" max="7931" width="9" style="1"/>
    <col min="7932" max="7932" width="12.375" style="1" customWidth="1"/>
    <col min="7933" max="7933" width="2.625" style="1" customWidth="1"/>
    <col min="7934" max="7934" width="25.5" style="1" customWidth="1"/>
    <col min="7935" max="7935" width="25.25" style="1" customWidth="1"/>
    <col min="7936" max="7936" width="25.875" style="1" customWidth="1"/>
    <col min="7937" max="7937" width="24.5" style="1" customWidth="1"/>
    <col min="7938" max="7938" width="8.625" style="1" customWidth="1"/>
    <col min="7939" max="7939" width="27" style="1" customWidth="1"/>
    <col min="7940" max="7946" width="4.625" style="1" customWidth="1"/>
    <col min="7947" max="7947" width="6.875" style="1" customWidth="1"/>
    <col min="7948" max="8187" width="9" style="1"/>
    <col min="8188" max="8188" width="12.375" style="1" customWidth="1"/>
    <col min="8189" max="8189" width="2.625" style="1" customWidth="1"/>
    <col min="8190" max="8190" width="25.5" style="1" customWidth="1"/>
    <col min="8191" max="8191" width="25.25" style="1" customWidth="1"/>
    <col min="8192" max="8192" width="25.875" style="1" customWidth="1"/>
    <col min="8193" max="8193" width="24.5" style="1" customWidth="1"/>
    <col min="8194" max="8194" width="8.625" style="1" customWidth="1"/>
    <col min="8195" max="8195" width="27" style="1" customWidth="1"/>
    <col min="8196" max="8202" width="4.625" style="1" customWidth="1"/>
    <col min="8203" max="8203" width="6.875" style="1" customWidth="1"/>
    <col min="8204" max="8443" width="9" style="1"/>
    <col min="8444" max="8444" width="12.375" style="1" customWidth="1"/>
    <col min="8445" max="8445" width="2.625" style="1" customWidth="1"/>
    <col min="8446" max="8446" width="25.5" style="1" customWidth="1"/>
    <col min="8447" max="8447" width="25.25" style="1" customWidth="1"/>
    <col min="8448" max="8448" width="25.875" style="1" customWidth="1"/>
    <col min="8449" max="8449" width="24.5" style="1" customWidth="1"/>
    <col min="8450" max="8450" width="8.625" style="1" customWidth="1"/>
    <col min="8451" max="8451" width="27" style="1" customWidth="1"/>
    <col min="8452" max="8458" width="4.625" style="1" customWidth="1"/>
    <col min="8459" max="8459" width="6.875" style="1" customWidth="1"/>
    <col min="8460" max="8699" width="9" style="1"/>
    <col min="8700" max="8700" width="12.375" style="1" customWidth="1"/>
    <col min="8701" max="8701" width="2.625" style="1" customWidth="1"/>
    <col min="8702" max="8702" width="25.5" style="1" customWidth="1"/>
    <col min="8703" max="8703" width="25.25" style="1" customWidth="1"/>
    <col min="8704" max="8704" width="25.875" style="1" customWidth="1"/>
    <col min="8705" max="8705" width="24.5" style="1" customWidth="1"/>
    <col min="8706" max="8706" width="8.625" style="1" customWidth="1"/>
    <col min="8707" max="8707" width="27" style="1" customWidth="1"/>
    <col min="8708" max="8714" width="4.625" style="1" customWidth="1"/>
    <col min="8715" max="8715" width="6.875" style="1" customWidth="1"/>
    <col min="8716" max="8955" width="9" style="1"/>
    <col min="8956" max="8956" width="12.375" style="1" customWidth="1"/>
    <col min="8957" max="8957" width="2.625" style="1" customWidth="1"/>
    <col min="8958" max="8958" width="25.5" style="1" customWidth="1"/>
    <col min="8959" max="8959" width="25.25" style="1" customWidth="1"/>
    <col min="8960" max="8960" width="25.875" style="1" customWidth="1"/>
    <col min="8961" max="8961" width="24.5" style="1" customWidth="1"/>
    <col min="8962" max="8962" width="8.625" style="1" customWidth="1"/>
    <col min="8963" max="8963" width="27" style="1" customWidth="1"/>
    <col min="8964" max="8970" width="4.625" style="1" customWidth="1"/>
    <col min="8971" max="8971" width="6.875" style="1" customWidth="1"/>
    <col min="8972" max="9211" width="9" style="1"/>
    <col min="9212" max="9212" width="12.375" style="1" customWidth="1"/>
    <col min="9213" max="9213" width="2.625" style="1" customWidth="1"/>
    <col min="9214" max="9214" width="25.5" style="1" customWidth="1"/>
    <col min="9215" max="9215" width="25.25" style="1" customWidth="1"/>
    <col min="9216" max="9216" width="25.875" style="1" customWidth="1"/>
    <col min="9217" max="9217" width="24.5" style="1" customWidth="1"/>
    <col min="9218" max="9218" width="8.625" style="1" customWidth="1"/>
    <col min="9219" max="9219" width="27" style="1" customWidth="1"/>
    <col min="9220" max="9226" width="4.625" style="1" customWidth="1"/>
    <col min="9227" max="9227" width="6.875" style="1" customWidth="1"/>
    <col min="9228" max="9467" width="9" style="1"/>
    <col min="9468" max="9468" width="12.375" style="1" customWidth="1"/>
    <col min="9469" max="9469" width="2.625" style="1" customWidth="1"/>
    <col min="9470" max="9470" width="25.5" style="1" customWidth="1"/>
    <col min="9471" max="9471" width="25.25" style="1" customWidth="1"/>
    <col min="9472" max="9472" width="25.875" style="1" customWidth="1"/>
    <col min="9473" max="9473" width="24.5" style="1" customWidth="1"/>
    <col min="9474" max="9474" width="8.625" style="1" customWidth="1"/>
    <col min="9475" max="9475" width="27" style="1" customWidth="1"/>
    <col min="9476" max="9482" width="4.625" style="1" customWidth="1"/>
    <col min="9483" max="9483" width="6.875" style="1" customWidth="1"/>
    <col min="9484" max="9723" width="9" style="1"/>
    <col min="9724" max="9724" width="12.375" style="1" customWidth="1"/>
    <col min="9725" max="9725" width="2.625" style="1" customWidth="1"/>
    <col min="9726" max="9726" width="25.5" style="1" customWidth="1"/>
    <col min="9727" max="9727" width="25.25" style="1" customWidth="1"/>
    <col min="9728" max="9728" width="25.875" style="1" customWidth="1"/>
    <col min="9729" max="9729" width="24.5" style="1" customWidth="1"/>
    <col min="9730" max="9730" width="8.625" style="1" customWidth="1"/>
    <col min="9731" max="9731" width="27" style="1" customWidth="1"/>
    <col min="9732" max="9738" width="4.625" style="1" customWidth="1"/>
    <col min="9739" max="9739" width="6.875" style="1" customWidth="1"/>
    <col min="9740" max="9979" width="9" style="1"/>
    <col min="9980" max="9980" width="12.375" style="1" customWidth="1"/>
    <col min="9981" max="9981" width="2.625" style="1" customWidth="1"/>
    <col min="9982" max="9982" width="25.5" style="1" customWidth="1"/>
    <col min="9983" max="9983" width="25.25" style="1" customWidth="1"/>
    <col min="9984" max="9984" width="25.875" style="1" customWidth="1"/>
    <col min="9985" max="9985" width="24.5" style="1" customWidth="1"/>
    <col min="9986" max="9986" width="8.625" style="1" customWidth="1"/>
    <col min="9987" max="9987" width="27" style="1" customWidth="1"/>
    <col min="9988" max="9994" width="4.625" style="1" customWidth="1"/>
    <col min="9995" max="9995" width="6.875" style="1" customWidth="1"/>
    <col min="9996" max="10235" width="9" style="1"/>
    <col min="10236" max="10236" width="12.375" style="1" customWidth="1"/>
    <col min="10237" max="10237" width="2.625" style="1" customWidth="1"/>
    <col min="10238" max="10238" width="25.5" style="1" customWidth="1"/>
    <col min="10239" max="10239" width="25.25" style="1" customWidth="1"/>
    <col min="10240" max="10240" width="25.875" style="1" customWidth="1"/>
    <col min="10241" max="10241" width="24.5" style="1" customWidth="1"/>
    <col min="10242" max="10242" width="8.625" style="1" customWidth="1"/>
    <col min="10243" max="10243" width="27" style="1" customWidth="1"/>
    <col min="10244" max="10250" width="4.625" style="1" customWidth="1"/>
    <col min="10251" max="10251" width="6.875" style="1" customWidth="1"/>
    <col min="10252" max="10491" width="9" style="1"/>
    <col min="10492" max="10492" width="12.375" style="1" customWidth="1"/>
    <col min="10493" max="10493" width="2.625" style="1" customWidth="1"/>
    <col min="10494" max="10494" width="25.5" style="1" customWidth="1"/>
    <col min="10495" max="10495" width="25.25" style="1" customWidth="1"/>
    <col min="10496" max="10496" width="25.875" style="1" customWidth="1"/>
    <col min="10497" max="10497" width="24.5" style="1" customWidth="1"/>
    <col min="10498" max="10498" width="8.625" style="1" customWidth="1"/>
    <col min="10499" max="10499" width="27" style="1" customWidth="1"/>
    <col min="10500" max="10506" width="4.625" style="1" customWidth="1"/>
    <col min="10507" max="10507" width="6.875" style="1" customWidth="1"/>
    <col min="10508" max="10747" width="9" style="1"/>
    <col min="10748" max="10748" width="12.375" style="1" customWidth="1"/>
    <col min="10749" max="10749" width="2.625" style="1" customWidth="1"/>
    <col min="10750" max="10750" width="25.5" style="1" customWidth="1"/>
    <col min="10751" max="10751" width="25.25" style="1" customWidth="1"/>
    <col min="10752" max="10752" width="25.875" style="1" customWidth="1"/>
    <col min="10753" max="10753" width="24.5" style="1" customWidth="1"/>
    <col min="10754" max="10754" width="8.625" style="1" customWidth="1"/>
    <col min="10755" max="10755" width="27" style="1" customWidth="1"/>
    <col min="10756" max="10762" width="4.625" style="1" customWidth="1"/>
    <col min="10763" max="10763" width="6.875" style="1" customWidth="1"/>
    <col min="10764" max="11003" width="9" style="1"/>
    <col min="11004" max="11004" width="12.375" style="1" customWidth="1"/>
    <col min="11005" max="11005" width="2.625" style="1" customWidth="1"/>
    <col min="11006" max="11006" width="25.5" style="1" customWidth="1"/>
    <col min="11007" max="11007" width="25.25" style="1" customWidth="1"/>
    <col min="11008" max="11008" width="25.875" style="1" customWidth="1"/>
    <col min="11009" max="11009" width="24.5" style="1" customWidth="1"/>
    <col min="11010" max="11010" width="8.625" style="1" customWidth="1"/>
    <col min="11011" max="11011" width="27" style="1" customWidth="1"/>
    <col min="11012" max="11018" width="4.625" style="1" customWidth="1"/>
    <col min="11019" max="11019" width="6.875" style="1" customWidth="1"/>
    <col min="11020" max="11259" width="9" style="1"/>
    <col min="11260" max="11260" width="12.375" style="1" customWidth="1"/>
    <col min="11261" max="11261" width="2.625" style="1" customWidth="1"/>
    <col min="11262" max="11262" width="25.5" style="1" customWidth="1"/>
    <col min="11263" max="11263" width="25.25" style="1" customWidth="1"/>
    <col min="11264" max="11264" width="25.875" style="1" customWidth="1"/>
    <col min="11265" max="11265" width="24.5" style="1" customWidth="1"/>
    <col min="11266" max="11266" width="8.625" style="1" customWidth="1"/>
    <col min="11267" max="11267" width="27" style="1" customWidth="1"/>
    <col min="11268" max="11274" width="4.625" style="1" customWidth="1"/>
    <col min="11275" max="11275" width="6.875" style="1" customWidth="1"/>
    <col min="11276" max="11515" width="9" style="1"/>
    <col min="11516" max="11516" width="12.375" style="1" customWidth="1"/>
    <col min="11517" max="11517" width="2.625" style="1" customWidth="1"/>
    <col min="11518" max="11518" width="25.5" style="1" customWidth="1"/>
    <col min="11519" max="11519" width="25.25" style="1" customWidth="1"/>
    <col min="11520" max="11520" width="25.875" style="1" customWidth="1"/>
    <col min="11521" max="11521" width="24.5" style="1" customWidth="1"/>
    <col min="11522" max="11522" width="8.625" style="1" customWidth="1"/>
    <col min="11523" max="11523" width="27" style="1" customWidth="1"/>
    <col min="11524" max="11530" width="4.625" style="1" customWidth="1"/>
    <col min="11531" max="11531" width="6.875" style="1" customWidth="1"/>
    <col min="11532" max="11771" width="9" style="1"/>
    <col min="11772" max="11772" width="12.375" style="1" customWidth="1"/>
    <col min="11773" max="11773" width="2.625" style="1" customWidth="1"/>
    <col min="11774" max="11774" width="25.5" style="1" customWidth="1"/>
    <col min="11775" max="11775" width="25.25" style="1" customWidth="1"/>
    <col min="11776" max="11776" width="25.875" style="1" customWidth="1"/>
    <col min="11777" max="11777" width="24.5" style="1" customWidth="1"/>
    <col min="11778" max="11778" width="8.625" style="1" customWidth="1"/>
    <col min="11779" max="11779" width="27" style="1" customWidth="1"/>
    <col min="11780" max="11786" width="4.625" style="1" customWidth="1"/>
    <col min="11787" max="11787" width="6.875" style="1" customWidth="1"/>
    <col min="11788" max="12027" width="9" style="1"/>
    <col min="12028" max="12028" width="12.375" style="1" customWidth="1"/>
    <col min="12029" max="12029" width="2.625" style="1" customWidth="1"/>
    <col min="12030" max="12030" width="25.5" style="1" customWidth="1"/>
    <col min="12031" max="12031" width="25.25" style="1" customWidth="1"/>
    <col min="12032" max="12032" width="25.875" style="1" customWidth="1"/>
    <col min="12033" max="12033" width="24.5" style="1" customWidth="1"/>
    <col min="12034" max="12034" width="8.625" style="1" customWidth="1"/>
    <col min="12035" max="12035" width="27" style="1" customWidth="1"/>
    <col min="12036" max="12042" width="4.625" style="1" customWidth="1"/>
    <col min="12043" max="12043" width="6.875" style="1" customWidth="1"/>
    <col min="12044" max="12283" width="9" style="1"/>
    <col min="12284" max="12284" width="12.375" style="1" customWidth="1"/>
    <col min="12285" max="12285" width="2.625" style="1" customWidth="1"/>
    <col min="12286" max="12286" width="25.5" style="1" customWidth="1"/>
    <col min="12287" max="12287" width="25.25" style="1" customWidth="1"/>
    <col min="12288" max="12288" width="25.875" style="1" customWidth="1"/>
    <col min="12289" max="12289" width="24.5" style="1" customWidth="1"/>
    <col min="12290" max="12290" width="8.625" style="1" customWidth="1"/>
    <col min="12291" max="12291" width="27" style="1" customWidth="1"/>
    <col min="12292" max="12298" width="4.625" style="1" customWidth="1"/>
    <col min="12299" max="12299" width="6.875" style="1" customWidth="1"/>
    <col min="12300" max="12539" width="9" style="1"/>
    <col min="12540" max="12540" width="12.375" style="1" customWidth="1"/>
    <col min="12541" max="12541" width="2.625" style="1" customWidth="1"/>
    <col min="12542" max="12542" width="25.5" style="1" customWidth="1"/>
    <col min="12543" max="12543" width="25.25" style="1" customWidth="1"/>
    <col min="12544" max="12544" width="25.875" style="1" customWidth="1"/>
    <col min="12545" max="12545" width="24.5" style="1" customWidth="1"/>
    <col min="12546" max="12546" width="8.625" style="1" customWidth="1"/>
    <col min="12547" max="12547" width="27" style="1" customWidth="1"/>
    <col min="12548" max="12554" width="4.625" style="1" customWidth="1"/>
    <col min="12555" max="12555" width="6.875" style="1" customWidth="1"/>
    <col min="12556" max="12795" width="9" style="1"/>
    <col min="12796" max="12796" width="12.375" style="1" customWidth="1"/>
    <col min="12797" max="12797" width="2.625" style="1" customWidth="1"/>
    <col min="12798" max="12798" width="25.5" style="1" customWidth="1"/>
    <col min="12799" max="12799" width="25.25" style="1" customWidth="1"/>
    <col min="12800" max="12800" width="25.875" style="1" customWidth="1"/>
    <col min="12801" max="12801" width="24.5" style="1" customWidth="1"/>
    <col min="12802" max="12802" width="8.625" style="1" customWidth="1"/>
    <col min="12803" max="12803" width="27" style="1" customWidth="1"/>
    <col min="12804" max="12810" width="4.625" style="1" customWidth="1"/>
    <col min="12811" max="12811" width="6.875" style="1" customWidth="1"/>
    <col min="12812" max="13051" width="9" style="1"/>
    <col min="13052" max="13052" width="12.375" style="1" customWidth="1"/>
    <col min="13053" max="13053" width="2.625" style="1" customWidth="1"/>
    <col min="13054" max="13054" width="25.5" style="1" customWidth="1"/>
    <col min="13055" max="13055" width="25.25" style="1" customWidth="1"/>
    <col min="13056" max="13056" width="25.875" style="1" customWidth="1"/>
    <col min="13057" max="13057" width="24.5" style="1" customWidth="1"/>
    <col min="13058" max="13058" width="8.625" style="1" customWidth="1"/>
    <col min="13059" max="13059" width="27" style="1" customWidth="1"/>
    <col min="13060" max="13066" width="4.625" style="1" customWidth="1"/>
    <col min="13067" max="13067" width="6.875" style="1" customWidth="1"/>
    <col min="13068" max="13307" width="9" style="1"/>
    <col min="13308" max="13308" width="12.375" style="1" customWidth="1"/>
    <col min="13309" max="13309" width="2.625" style="1" customWidth="1"/>
    <col min="13310" max="13310" width="25.5" style="1" customWidth="1"/>
    <col min="13311" max="13311" width="25.25" style="1" customWidth="1"/>
    <col min="13312" max="13312" width="25.875" style="1" customWidth="1"/>
    <col min="13313" max="13313" width="24.5" style="1" customWidth="1"/>
    <col min="13314" max="13314" width="8.625" style="1" customWidth="1"/>
    <col min="13315" max="13315" width="27" style="1" customWidth="1"/>
    <col min="13316" max="13322" width="4.625" style="1" customWidth="1"/>
    <col min="13323" max="13323" width="6.875" style="1" customWidth="1"/>
    <col min="13324" max="13563" width="9" style="1"/>
    <col min="13564" max="13564" width="12.375" style="1" customWidth="1"/>
    <col min="13565" max="13565" width="2.625" style="1" customWidth="1"/>
    <col min="13566" max="13566" width="25.5" style="1" customWidth="1"/>
    <col min="13567" max="13567" width="25.25" style="1" customWidth="1"/>
    <col min="13568" max="13568" width="25.875" style="1" customWidth="1"/>
    <col min="13569" max="13569" width="24.5" style="1" customWidth="1"/>
    <col min="13570" max="13570" width="8.625" style="1" customWidth="1"/>
    <col min="13571" max="13571" width="27" style="1" customWidth="1"/>
    <col min="13572" max="13578" width="4.625" style="1" customWidth="1"/>
    <col min="13579" max="13579" width="6.875" style="1" customWidth="1"/>
    <col min="13580" max="13819" width="9" style="1"/>
    <col min="13820" max="13820" width="12.375" style="1" customWidth="1"/>
    <col min="13821" max="13821" width="2.625" style="1" customWidth="1"/>
    <col min="13822" max="13822" width="25.5" style="1" customWidth="1"/>
    <col min="13823" max="13823" width="25.25" style="1" customWidth="1"/>
    <col min="13824" max="13824" width="25.875" style="1" customWidth="1"/>
    <col min="13825" max="13825" width="24.5" style="1" customWidth="1"/>
    <col min="13826" max="13826" width="8.625" style="1" customWidth="1"/>
    <col min="13827" max="13827" width="27" style="1" customWidth="1"/>
    <col min="13828" max="13834" width="4.625" style="1" customWidth="1"/>
    <col min="13835" max="13835" width="6.875" style="1" customWidth="1"/>
    <col min="13836" max="14075" width="9" style="1"/>
    <col min="14076" max="14076" width="12.375" style="1" customWidth="1"/>
    <col min="14077" max="14077" width="2.625" style="1" customWidth="1"/>
    <col min="14078" max="14078" width="25.5" style="1" customWidth="1"/>
    <col min="14079" max="14079" width="25.25" style="1" customWidth="1"/>
    <col min="14080" max="14080" width="25.875" style="1" customWidth="1"/>
    <col min="14081" max="14081" width="24.5" style="1" customWidth="1"/>
    <col min="14082" max="14082" width="8.625" style="1" customWidth="1"/>
    <col min="14083" max="14083" width="27" style="1" customWidth="1"/>
    <col min="14084" max="14090" width="4.625" style="1" customWidth="1"/>
    <col min="14091" max="14091" width="6.875" style="1" customWidth="1"/>
    <col min="14092" max="14331" width="9" style="1"/>
    <col min="14332" max="14332" width="12.375" style="1" customWidth="1"/>
    <col min="14333" max="14333" width="2.625" style="1" customWidth="1"/>
    <col min="14334" max="14334" width="25.5" style="1" customWidth="1"/>
    <col min="14335" max="14335" width="25.25" style="1" customWidth="1"/>
    <col min="14336" max="14336" width="25.875" style="1" customWidth="1"/>
    <col min="14337" max="14337" width="24.5" style="1" customWidth="1"/>
    <col min="14338" max="14338" width="8.625" style="1" customWidth="1"/>
    <col min="14339" max="14339" width="27" style="1" customWidth="1"/>
    <col min="14340" max="14346" width="4.625" style="1" customWidth="1"/>
    <col min="14347" max="14347" width="6.875" style="1" customWidth="1"/>
    <col min="14348" max="14587" width="9" style="1"/>
    <col min="14588" max="14588" width="12.375" style="1" customWidth="1"/>
    <col min="14589" max="14589" width="2.625" style="1" customWidth="1"/>
    <col min="14590" max="14590" width="25.5" style="1" customWidth="1"/>
    <col min="14591" max="14591" width="25.25" style="1" customWidth="1"/>
    <col min="14592" max="14592" width="25.875" style="1" customWidth="1"/>
    <col min="14593" max="14593" width="24.5" style="1" customWidth="1"/>
    <col min="14594" max="14594" width="8.625" style="1" customWidth="1"/>
    <col min="14595" max="14595" width="27" style="1" customWidth="1"/>
    <col min="14596" max="14602" width="4.625" style="1" customWidth="1"/>
    <col min="14603" max="14603" width="6.875" style="1" customWidth="1"/>
    <col min="14604" max="14843" width="9" style="1"/>
    <col min="14844" max="14844" width="12.375" style="1" customWidth="1"/>
    <col min="14845" max="14845" width="2.625" style="1" customWidth="1"/>
    <col min="14846" max="14846" width="25.5" style="1" customWidth="1"/>
    <col min="14847" max="14847" width="25.25" style="1" customWidth="1"/>
    <col min="14848" max="14848" width="25.875" style="1" customWidth="1"/>
    <col min="14849" max="14849" width="24.5" style="1" customWidth="1"/>
    <col min="14850" max="14850" width="8.625" style="1" customWidth="1"/>
    <col min="14851" max="14851" width="27" style="1" customWidth="1"/>
    <col min="14852" max="14858" width="4.625" style="1" customWidth="1"/>
    <col min="14859" max="14859" width="6.875" style="1" customWidth="1"/>
    <col min="14860" max="15099" width="9" style="1"/>
    <col min="15100" max="15100" width="12.375" style="1" customWidth="1"/>
    <col min="15101" max="15101" width="2.625" style="1" customWidth="1"/>
    <col min="15102" max="15102" width="25.5" style="1" customWidth="1"/>
    <col min="15103" max="15103" width="25.25" style="1" customWidth="1"/>
    <col min="15104" max="15104" width="25.875" style="1" customWidth="1"/>
    <col min="15105" max="15105" width="24.5" style="1" customWidth="1"/>
    <col min="15106" max="15106" width="8.625" style="1" customWidth="1"/>
    <col min="15107" max="15107" width="27" style="1" customWidth="1"/>
    <col min="15108" max="15114" width="4.625" style="1" customWidth="1"/>
    <col min="15115" max="15115" width="6.875" style="1" customWidth="1"/>
    <col min="15116" max="15355" width="9" style="1"/>
    <col min="15356" max="15356" width="12.375" style="1" customWidth="1"/>
    <col min="15357" max="15357" width="2.625" style="1" customWidth="1"/>
    <col min="15358" max="15358" width="25.5" style="1" customWidth="1"/>
    <col min="15359" max="15359" width="25.25" style="1" customWidth="1"/>
    <col min="15360" max="15360" width="25.875" style="1" customWidth="1"/>
    <col min="15361" max="15361" width="24.5" style="1" customWidth="1"/>
    <col min="15362" max="15362" width="8.625" style="1" customWidth="1"/>
    <col min="15363" max="15363" width="27" style="1" customWidth="1"/>
    <col min="15364" max="15370" width="4.625" style="1" customWidth="1"/>
    <col min="15371" max="15371" width="6.875" style="1" customWidth="1"/>
    <col min="15372" max="15611" width="9" style="1"/>
    <col min="15612" max="15612" width="12.375" style="1" customWidth="1"/>
    <col min="15613" max="15613" width="2.625" style="1" customWidth="1"/>
    <col min="15614" max="15614" width="25.5" style="1" customWidth="1"/>
    <col min="15615" max="15615" width="25.25" style="1" customWidth="1"/>
    <col min="15616" max="15616" width="25.875" style="1" customWidth="1"/>
    <col min="15617" max="15617" width="24.5" style="1" customWidth="1"/>
    <col min="15618" max="15618" width="8.625" style="1" customWidth="1"/>
    <col min="15619" max="15619" width="27" style="1" customWidth="1"/>
    <col min="15620" max="15626" width="4.625" style="1" customWidth="1"/>
    <col min="15627" max="15627" width="6.875" style="1" customWidth="1"/>
    <col min="15628" max="15867" width="9" style="1"/>
    <col min="15868" max="15868" width="12.375" style="1" customWidth="1"/>
    <col min="15869" max="15869" width="2.625" style="1" customWidth="1"/>
    <col min="15870" max="15870" width="25.5" style="1" customWidth="1"/>
    <col min="15871" max="15871" width="25.25" style="1" customWidth="1"/>
    <col min="15872" max="15872" width="25.875" style="1" customWidth="1"/>
    <col min="15873" max="15873" width="24.5" style="1" customWidth="1"/>
    <col min="15874" max="15874" width="8.625" style="1" customWidth="1"/>
    <col min="15875" max="15875" width="27" style="1" customWidth="1"/>
    <col min="15876" max="15882" width="4.625" style="1" customWidth="1"/>
    <col min="15883" max="15883" width="6.875" style="1" customWidth="1"/>
    <col min="15884" max="16123" width="9" style="1"/>
    <col min="16124" max="16124" width="12.375" style="1" customWidth="1"/>
    <col min="16125" max="16125" width="2.625" style="1" customWidth="1"/>
    <col min="16126" max="16126" width="25.5" style="1" customWidth="1"/>
    <col min="16127" max="16127" width="25.25" style="1" customWidth="1"/>
    <col min="16128" max="16128" width="25.875" style="1" customWidth="1"/>
    <col min="16129" max="16129" width="24.5" style="1" customWidth="1"/>
    <col min="16130" max="16130" width="8.625" style="1" customWidth="1"/>
    <col min="16131" max="16131" width="27" style="1" customWidth="1"/>
    <col min="16132" max="16138" width="4.625" style="1" customWidth="1"/>
    <col min="16139" max="16139" width="6.875" style="1" customWidth="1"/>
    <col min="16140" max="16384" width="9" style="1"/>
  </cols>
  <sheetData>
    <row r="1" spans="1:16" ht="39.950000000000003" customHeight="1" thickBot="1">
      <c r="A1" s="142" t="s">
        <v>232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s="11" customFormat="1" ht="57" thickBot="1">
      <c r="A2" s="2" t="s">
        <v>0</v>
      </c>
      <c r="B2" s="3" t="s">
        <v>1</v>
      </c>
      <c r="C2" s="4" t="s">
        <v>2</v>
      </c>
      <c r="D2" s="4" t="s">
        <v>3</v>
      </c>
      <c r="E2" s="144" t="s">
        <v>4</v>
      </c>
      <c r="F2" s="145"/>
      <c r="G2" s="5" t="s">
        <v>5</v>
      </c>
      <c r="H2" s="76" t="s">
        <v>6</v>
      </c>
      <c r="I2" s="6" t="s">
        <v>7</v>
      </c>
      <c r="J2" s="7" t="s">
        <v>8</v>
      </c>
      <c r="K2" s="7" t="s">
        <v>9</v>
      </c>
      <c r="L2" s="7" t="s">
        <v>10</v>
      </c>
      <c r="M2" s="8" t="s">
        <v>11</v>
      </c>
      <c r="N2" s="8" t="s">
        <v>12</v>
      </c>
      <c r="O2" s="9" t="s">
        <v>13</v>
      </c>
      <c r="P2" s="10" t="s">
        <v>14</v>
      </c>
    </row>
    <row r="3" spans="1:16" ht="39.950000000000003" customHeight="1">
      <c r="A3" s="12">
        <v>44803</v>
      </c>
      <c r="B3" s="13" t="s">
        <v>19</v>
      </c>
      <c r="C3" s="14" t="s">
        <v>38</v>
      </c>
      <c r="D3" s="14" t="s">
        <v>89</v>
      </c>
      <c r="E3" s="14" t="s">
        <v>90</v>
      </c>
      <c r="F3" s="20" t="s">
        <v>91</v>
      </c>
      <c r="G3" s="21" t="s">
        <v>20</v>
      </c>
      <c r="H3" s="14" t="s">
        <v>92</v>
      </c>
      <c r="I3" s="88">
        <v>5.5</v>
      </c>
      <c r="J3" s="90">
        <v>2.4</v>
      </c>
      <c r="K3" s="90">
        <v>1.8</v>
      </c>
      <c r="L3" s="90">
        <v>2.7</v>
      </c>
      <c r="M3" s="104"/>
      <c r="N3" s="104" t="s">
        <v>21</v>
      </c>
      <c r="O3" s="137">
        <f>I3*70+J3*75+K3*25+L3*45+M3*60+0.5*150</f>
        <v>806.5</v>
      </c>
      <c r="P3" s="101" t="s">
        <v>17</v>
      </c>
    </row>
    <row r="4" spans="1:16" s="19" customFormat="1" ht="24.95" customHeight="1" thickBot="1">
      <c r="A4" s="22"/>
      <c r="B4" s="17"/>
      <c r="C4" s="18" t="s">
        <v>39</v>
      </c>
      <c r="D4" s="18" t="s">
        <v>93</v>
      </c>
      <c r="E4" s="18" t="s">
        <v>94</v>
      </c>
      <c r="F4" s="18" t="s">
        <v>41</v>
      </c>
      <c r="G4" s="23" t="s">
        <v>22</v>
      </c>
      <c r="H4" s="18" t="s">
        <v>95</v>
      </c>
      <c r="I4" s="89"/>
      <c r="J4" s="91"/>
      <c r="K4" s="91"/>
      <c r="L4" s="91"/>
      <c r="M4" s="83"/>
      <c r="N4" s="83"/>
      <c r="O4" s="139"/>
      <c r="P4" s="87"/>
    </row>
    <row r="5" spans="1:16" s="19" customFormat="1" ht="39.950000000000003" customHeight="1">
      <c r="A5" s="12">
        <v>44804</v>
      </c>
      <c r="B5" s="13" t="s">
        <v>23</v>
      </c>
      <c r="C5" s="24" t="s">
        <v>32</v>
      </c>
      <c r="D5" s="24" t="s">
        <v>97</v>
      </c>
      <c r="E5" s="24" t="s">
        <v>98</v>
      </c>
      <c r="F5" s="25" t="s">
        <v>99</v>
      </c>
      <c r="G5" s="15" t="s">
        <v>24</v>
      </c>
      <c r="H5" s="24" t="s">
        <v>100</v>
      </c>
      <c r="I5" s="88">
        <v>5.6</v>
      </c>
      <c r="J5" s="90">
        <v>2.2999999999999998</v>
      </c>
      <c r="K5" s="90">
        <v>1.7</v>
      </c>
      <c r="L5" s="90">
        <v>2.8</v>
      </c>
      <c r="M5" s="82"/>
      <c r="N5" s="82"/>
      <c r="O5" s="84">
        <f>I5*70+J5*75+K5*25+L5*45+M5*60+N5*150</f>
        <v>733</v>
      </c>
      <c r="P5" s="86" t="s">
        <v>17</v>
      </c>
    </row>
    <row r="6" spans="1:16" s="19" customFormat="1" ht="24.95" customHeight="1" thickBot="1">
      <c r="A6" s="16"/>
      <c r="B6" s="17"/>
      <c r="C6" s="80" t="s">
        <v>33</v>
      </c>
      <c r="D6" s="18" t="s">
        <v>101</v>
      </c>
      <c r="E6" s="18" t="s">
        <v>96</v>
      </c>
      <c r="F6" s="18" t="s">
        <v>102</v>
      </c>
      <c r="G6" s="18" t="s">
        <v>25</v>
      </c>
      <c r="H6" s="18" t="s">
        <v>103</v>
      </c>
      <c r="I6" s="89"/>
      <c r="J6" s="91"/>
      <c r="K6" s="91"/>
      <c r="L6" s="91"/>
      <c r="M6" s="83"/>
      <c r="N6" s="83"/>
      <c r="O6" s="139"/>
      <c r="P6" s="87"/>
    </row>
    <row r="7" spans="1:16" s="19" customFormat="1" ht="39.950000000000003" customHeight="1">
      <c r="A7" s="26">
        <v>44805</v>
      </c>
      <c r="B7" s="27" t="s">
        <v>26</v>
      </c>
      <c r="C7" s="28" t="s">
        <v>48</v>
      </c>
      <c r="D7" s="29" t="s">
        <v>104</v>
      </c>
      <c r="E7" s="29" t="s">
        <v>105</v>
      </c>
      <c r="F7" s="29" t="s">
        <v>73</v>
      </c>
      <c r="G7" s="21" t="s">
        <v>20</v>
      </c>
      <c r="H7" s="30" t="s">
        <v>51</v>
      </c>
      <c r="I7" s="88">
        <v>5.4</v>
      </c>
      <c r="J7" s="90">
        <v>2.5</v>
      </c>
      <c r="K7" s="90">
        <v>1.7</v>
      </c>
      <c r="L7" s="90">
        <v>2.7</v>
      </c>
      <c r="M7" s="90"/>
      <c r="N7" s="82"/>
      <c r="O7" s="133">
        <f t="shared" ref="O7" si="0">I7*70+J7*75+K7*25+L7*45+M7*60+N7*150</f>
        <v>729.5</v>
      </c>
      <c r="P7" s="135" t="s">
        <v>17</v>
      </c>
    </row>
    <row r="8" spans="1:16" s="19" customFormat="1" ht="24.95" customHeight="1" thickBot="1">
      <c r="A8" s="16"/>
      <c r="B8" s="31"/>
      <c r="C8" s="18" t="s">
        <v>42</v>
      </c>
      <c r="D8" s="23" t="s">
        <v>106</v>
      </c>
      <c r="E8" s="18" t="s">
        <v>107</v>
      </c>
      <c r="F8" s="18" t="s">
        <v>55</v>
      </c>
      <c r="G8" s="23" t="s">
        <v>22</v>
      </c>
      <c r="H8" s="32" t="s">
        <v>52</v>
      </c>
      <c r="I8" s="89"/>
      <c r="J8" s="91"/>
      <c r="K8" s="91"/>
      <c r="L8" s="91"/>
      <c r="M8" s="91"/>
      <c r="N8" s="83"/>
      <c r="O8" s="134"/>
      <c r="P8" s="136"/>
    </row>
    <row r="9" spans="1:16" s="19" customFormat="1" ht="39.950000000000003" customHeight="1">
      <c r="A9" s="26">
        <v>44806</v>
      </c>
      <c r="B9" s="27" t="s">
        <v>27</v>
      </c>
      <c r="C9" s="24" t="s">
        <v>32</v>
      </c>
      <c r="D9" s="24" t="s">
        <v>110</v>
      </c>
      <c r="E9" s="24" t="s">
        <v>111</v>
      </c>
      <c r="F9" s="24" t="s">
        <v>108</v>
      </c>
      <c r="G9" s="33" t="s">
        <v>20</v>
      </c>
      <c r="H9" s="24" t="s">
        <v>87</v>
      </c>
      <c r="I9" s="88">
        <v>5.5</v>
      </c>
      <c r="J9" s="90">
        <v>2.4</v>
      </c>
      <c r="K9" s="90">
        <v>1.8</v>
      </c>
      <c r="L9" s="90">
        <v>2.8</v>
      </c>
      <c r="M9" s="47"/>
      <c r="N9" s="47"/>
      <c r="O9" s="84">
        <f t="shared" ref="O9" si="1">I9*70+J9*75+K9*25+L9*45+M9*60+N9*150</f>
        <v>736</v>
      </c>
      <c r="P9" s="48" t="s">
        <v>17</v>
      </c>
    </row>
    <row r="10" spans="1:16" s="19" customFormat="1" ht="24.95" customHeight="1" thickBot="1">
      <c r="A10" s="34"/>
      <c r="B10" s="35"/>
      <c r="C10" s="36" t="s">
        <v>33</v>
      </c>
      <c r="D10" s="36" t="s">
        <v>112</v>
      </c>
      <c r="E10" s="36" t="s">
        <v>113</v>
      </c>
      <c r="F10" s="36" t="s">
        <v>114</v>
      </c>
      <c r="G10" s="37" t="s">
        <v>22</v>
      </c>
      <c r="H10" s="36" t="s">
        <v>227</v>
      </c>
      <c r="I10" s="109"/>
      <c r="J10" s="110"/>
      <c r="K10" s="110"/>
      <c r="L10" s="110"/>
      <c r="M10" s="49"/>
      <c r="N10" s="49"/>
      <c r="O10" s="112"/>
      <c r="P10" s="50"/>
    </row>
    <row r="11" spans="1:16" ht="39.950000000000003" customHeight="1" thickTop="1">
      <c r="A11" s="12">
        <v>44809</v>
      </c>
      <c r="B11" s="13" t="s">
        <v>15</v>
      </c>
      <c r="C11" s="14" t="s">
        <v>37</v>
      </c>
      <c r="D11" s="14" t="s">
        <v>115</v>
      </c>
      <c r="E11" s="14" t="s">
        <v>116</v>
      </c>
      <c r="F11" s="14" t="s">
        <v>49</v>
      </c>
      <c r="G11" s="15" t="s">
        <v>16</v>
      </c>
      <c r="H11" s="14" t="s">
        <v>117</v>
      </c>
      <c r="I11" s="146">
        <v>5.4</v>
      </c>
      <c r="J11" s="147">
        <v>2.7</v>
      </c>
      <c r="K11" s="147">
        <v>1.6</v>
      </c>
      <c r="L11" s="147">
        <v>2.7</v>
      </c>
      <c r="M11" s="104"/>
      <c r="N11" s="104" t="s">
        <v>86</v>
      </c>
      <c r="O11" s="137">
        <f>I11*70+J11*75+K11*25+L11*45+M11*60</f>
        <v>742</v>
      </c>
      <c r="P11" s="138" t="s">
        <v>17</v>
      </c>
    </row>
    <row r="12" spans="1:16" s="19" customFormat="1" ht="24.95" customHeight="1" thickBot="1">
      <c r="A12" s="16"/>
      <c r="B12" s="17"/>
      <c r="C12" s="18" t="s">
        <v>33</v>
      </c>
      <c r="D12" s="18" t="s">
        <v>118</v>
      </c>
      <c r="E12" s="18" t="s">
        <v>40</v>
      </c>
      <c r="F12" s="18" t="s">
        <v>119</v>
      </c>
      <c r="G12" s="18" t="s">
        <v>18</v>
      </c>
      <c r="H12" s="18" t="s">
        <v>120</v>
      </c>
      <c r="I12" s="89"/>
      <c r="J12" s="91"/>
      <c r="K12" s="91"/>
      <c r="L12" s="91"/>
      <c r="M12" s="83"/>
      <c r="N12" s="83"/>
      <c r="O12" s="85"/>
      <c r="P12" s="95"/>
    </row>
    <row r="13" spans="1:16" ht="39.950000000000003" customHeight="1">
      <c r="A13" s="12">
        <v>44810</v>
      </c>
      <c r="B13" s="13" t="s">
        <v>19</v>
      </c>
      <c r="C13" s="14" t="s">
        <v>38</v>
      </c>
      <c r="D13" s="14" t="s">
        <v>121</v>
      </c>
      <c r="E13" s="14" t="s">
        <v>122</v>
      </c>
      <c r="F13" s="20" t="s">
        <v>123</v>
      </c>
      <c r="G13" s="21" t="s">
        <v>20</v>
      </c>
      <c r="H13" s="14" t="s">
        <v>124</v>
      </c>
      <c r="I13" s="88">
        <v>5.5</v>
      </c>
      <c r="J13" s="90">
        <v>2.4</v>
      </c>
      <c r="K13" s="90">
        <v>1.8</v>
      </c>
      <c r="L13" s="90">
        <v>2.7</v>
      </c>
      <c r="M13" s="104"/>
      <c r="N13" s="104" t="s">
        <v>21</v>
      </c>
      <c r="O13" s="137">
        <f>I13*70+J13*75+K13*25+L13*45+M13*60+0.5*150</f>
        <v>806.5</v>
      </c>
      <c r="P13" s="101" t="s">
        <v>17</v>
      </c>
    </row>
    <row r="14" spans="1:16" s="19" customFormat="1" ht="24.95" customHeight="1" thickBot="1">
      <c r="A14" s="22"/>
      <c r="B14" s="17"/>
      <c r="C14" s="18" t="s">
        <v>39</v>
      </c>
      <c r="D14" s="18" t="s">
        <v>125</v>
      </c>
      <c r="E14" s="18" t="s">
        <v>126</v>
      </c>
      <c r="F14" s="18" t="s">
        <v>127</v>
      </c>
      <c r="G14" s="23" t="s">
        <v>22</v>
      </c>
      <c r="H14" s="18" t="s">
        <v>128</v>
      </c>
      <c r="I14" s="89"/>
      <c r="J14" s="91"/>
      <c r="K14" s="91"/>
      <c r="L14" s="91"/>
      <c r="M14" s="83"/>
      <c r="N14" s="83"/>
      <c r="O14" s="139"/>
      <c r="P14" s="87"/>
    </row>
    <row r="15" spans="1:16" s="19" customFormat="1" ht="39.950000000000003" customHeight="1">
      <c r="A15" s="12">
        <v>44811</v>
      </c>
      <c r="B15" s="13" t="s">
        <v>23</v>
      </c>
      <c r="C15" s="24" t="s">
        <v>129</v>
      </c>
      <c r="D15" s="24" t="s">
        <v>130</v>
      </c>
      <c r="E15" s="24" t="s">
        <v>109</v>
      </c>
      <c r="F15" s="25" t="s">
        <v>131</v>
      </c>
      <c r="G15" s="15" t="s">
        <v>24</v>
      </c>
      <c r="H15" s="24" t="s">
        <v>132</v>
      </c>
      <c r="I15" s="88">
        <v>5.6</v>
      </c>
      <c r="J15" s="90">
        <v>2.4</v>
      </c>
      <c r="K15" s="90">
        <v>1.5</v>
      </c>
      <c r="L15" s="90">
        <v>2.8</v>
      </c>
      <c r="M15" s="82"/>
      <c r="N15" s="82"/>
      <c r="O15" s="84">
        <f>I15*70+J15*75+K15*25+L15*45+M15*60+N15*150</f>
        <v>735.5</v>
      </c>
      <c r="P15" s="86" t="s">
        <v>17</v>
      </c>
    </row>
    <row r="16" spans="1:16" s="19" customFormat="1" ht="24.95" customHeight="1" thickBot="1">
      <c r="A16" s="16"/>
      <c r="B16" s="17"/>
      <c r="C16" s="18" t="s">
        <v>133</v>
      </c>
      <c r="D16" s="18" t="s">
        <v>134</v>
      </c>
      <c r="E16" s="18" t="s">
        <v>54</v>
      </c>
      <c r="F16" s="18" t="s">
        <v>135</v>
      </c>
      <c r="G16" s="18" t="s">
        <v>25</v>
      </c>
      <c r="H16" s="18" t="s">
        <v>74</v>
      </c>
      <c r="I16" s="89"/>
      <c r="J16" s="91"/>
      <c r="K16" s="91"/>
      <c r="L16" s="91"/>
      <c r="M16" s="83"/>
      <c r="N16" s="83"/>
      <c r="O16" s="139"/>
      <c r="P16" s="87"/>
    </row>
    <row r="17" spans="1:16" s="19" customFormat="1" ht="39.950000000000003" customHeight="1">
      <c r="A17" s="38">
        <v>44812</v>
      </c>
      <c r="B17" s="39" t="s">
        <v>26</v>
      </c>
      <c r="C17" s="40" t="s">
        <v>34</v>
      </c>
      <c r="D17" s="79" t="s">
        <v>140</v>
      </c>
      <c r="E17" s="40" t="s">
        <v>136</v>
      </c>
      <c r="F17" s="40" t="s">
        <v>137</v>
      </c>
      <c r="G17" s="41" t="s">
        <v>20</v>
      </c>
      <c r="H17" s="40" t="s">
        <v>66</v>
      </c>
      <c r="I17" s="114">
        <v>5.4</v>
      </c>
      <c r="J17" s="116">
        <v>2.5</v>
      </c>
      <c r="K17" s="116">
        <v>1.7</v>
      </c>
      <c r="L17" s="116">
        <v>2.7</v>
      </c>
      <c r="M17" s="140">
        <v>1</v>
      </c>
      <c r="N17" s="140"/>
      <c r="O17" s="105">
        <f>I17*70+J17*75+K17*25+L17*45+M17*60+N17*150</f>
        <v>789.5</v>
      </c>
      <c r="P17" s="141" t="s">
        <v>17</v>
      </c>
    </row>
    <row r="18" spans="1:16" s="19" customFormat="1" ht="24.95" customHeight="1" thickBot="1">
      <c r="A18" s="42" t="s">
        <v>46</v>
      </c>
      <c r="B18" s="43"/>
      <c r="C18" s="44" t="s">
        <v>35</v>
      </c>
      <c r="D18" s="45" t="s">
        <v>226</v>
      </c>
      <c r="E18" s="44" t="s">
        <v>36</v>
      </c>
      <c r="F18" s="44" t="s">
        <v>138</v>
      </c>
      <c r="G18" s="46" t="s">
        <v>22</v>
      </c>
      <c r="H18" s="44" t="s">
        <v>139</v>
      </c>
      <c r="I18" s="115"/>
      <c r="J18" s="117"/>
      <c r="K18" s="117"/>
      <c r="L18" s="117"/>
      <c r="M18" s="119"/>
      <c r="N18" s="119"/>
      <c r="O18" s="106"/>
      <c r="P18" s="108"/>
    </row>
    <row r="19" spans="1:16" ht="39.950000000000003" customHeight="1" thickBot="1">
      <c r="A19" s="77">
        <v>44813</v>
      </c>
      <c r="B19" s="78" t="s">
        <v>27</v>
      </c>
      <c r="C19" s="148" t="s">
        <v>88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50"/>
    </row>
    <row r="20" spans="1:16" ht="39.950000000000003" customHeight="1" thickTop="1">
      <c r="A20" s="12">
        <v>44816</v>
      </c>
      <c r="B20" s="13" t="s">
        <v>15</v>
      </c>
      <c r="C20" s="14" t="s">
        <v>37</v>
      </c>
      <c r="D20" s="14" t="s">
        <v>63</v>
      </c>
      <c r="E20" s="14" t="s">
        <v>65</v>
      </c>
      <c r="F20" s="14" t="s">
        <v>141</v>
      </c>
      <c r="G20" s="15" t="s">
        <v>16</v>
      </c>
      <c r="H20" s="14" t="s">
        <v>142</v>
      </c>
      <c r="I20" s="102">
        <v>5.5</v>
      </c>
      <c r="J20" s="103">
        <v>2.5</v>
      </c>
      <c r="K20" s="103">
        <v>1.8</v>
      </c>
      <c r="L20" s="103">
        <v>2.8</v>
      </c>
      <c r="M20" s="104"/>
      <c r="N20" s="104"/>
      <c r="O20" s="137">
        <f>I20*70+J20*75+K20*25+L20*45+M20*60</f>
        <v>743.5</v>
      </c>
      <c r="P20" s="138" t="s">
        <v>17</v>
      </c>
    </row>
    <row r="21" spans="1:16" s="19" customFormat="1" ht="24.95" customHeight="1" thickBot="1">
      <c r="A21" s="16"/>
      <c r="B21" s="17"/>
      <c r="C21" s="18" t="s">
        <v>33</v>
      </c>
      <c r="D21" s="18" t="s">
        <v>59</v>
      </c>
      <c r="E21" s="18" t="s">
        <v>68</v>
      </c>
      <c r="F21" s="18" t="s">
        <v>143</v>
      </c>
      <c r="G21" s="18" t="s">
        <v>18</v>
      </c>
      <c r="H21" s="18" t="s">
        <v>144</v>
      </c>
      <c r="I21" s="89"/>
      <c r="J21" s="91"/>
      <c r="K21" s="91"/>
      <c r="L21" s="91"/>
      <c r="M21" s="83"/>
      <c r="N21" s="83"/>
      <c r="O21" s="85"/>
      <c r="P21" s="95"/>
    </row>
    <row r="22" spans="1:16" ht="39.950000000000003" customHeight="1">
      <c r="A22" s="12">
        <v>44817</v>
      </c>
      <c r="B22" s="13" t="s">
        <v>19</v>
      </c>
      <c r="C22" s="14" t="s">
        <v>38</v>
      </c>
      <c r="D22" s="14" t="s">
        <v>145</v>
      </c>
      <c r="E22" s="14" t="s">
        <v>212</v>
      </c>
      <c r="F22" s="20" t="s">
        <v>147</v>
      </c>
      <c r="G22" s="21" t="s">
        <v>20</v>
      </c>
      <c r="H22" s="14" t="s">
        <v>57</v>
      </c>
      <c r="I22" s="88">
        <v>5.5</v>
      </c>
      <c r="J22" s="90">
        <v>2.4</v>
      </c>
      <c r="K22" s="90">
        <v>1.7</v>
      </c>
      <c r="L22" s="90">
        <v>2.7</v>
      </c>
      <c r="M22" s="104"/>
      <c r="N22" s="104" t="s">
        <v>21</v>
      </c>
      <c r="O22" s="137">
        <f>I22*70+J22*75+K22*25+L22*45+M22*60+0.5*150</f>
        <v>804</v>
      </c>
      <c r="P22" s="101" t="s">
        <v>17</v>
      </c>
    </row>
    <row r="23" spans="1:16" s="19" customFormat="1" ht="24.95" customHeight="1" thickBot="1">
      <c r="A23" s="22"/>
      <c r="B23" s="17"/>
      <c r="C23" s="18" t="s">
        <v>39</v>
      </c>
      <c r="D23" s="18" t="s">
        <v>148</v>
      </c>
      <c r="E23" s="18" t="s">
        <v>215</v>
      </c>
      <c r="F23" s="18" t="s">
        <v>150</v>
      </c>
      <c r="G23" s="23" t="s">
        <v>22</v>
      </c>
      <c r="H23" s="18" t="s">
        <v>58</v>
      </c>
      <c r="I23" s="89"/>
      <c r="J23" s="91"/>
      <c r="K23" s="91"/>
      <c r="L23" s="91"/>
      <c r="M23" s="83"/>
      <c r="N23" s="83"/>
      <c r="O23" s="139"/>
      <c r="P23" s="87"/>
    </row>
    <row r="24" spans="1:16" s="19" customFormat="1" ht="39.950000000000003" customHeight="1">
      <c r="A24" s="12">
        <v>44818</v>
      </c>
      <c r="B24" s="13" t="s">
        <v>23</v>
      </c>
      <c r="C24" s="24" t="s">
        <v>64</v>
      </c>
      <c r="D24" s="24" t="s">
        <v>151</v>
      </c>
      <c r="E24" s="24" t="s">
        <v>78</v>
      </c>
      <c r="F24" s="25" t="s">
        <v>152</v>
      </c>
      <c r="G24" s="15" t="s">
        <v>24</v>
      </c>
      <c r="H24" s="24" t="s">
        <v>75</v>
      </c>
      <c r="I24" s="88">
        <v>5.4</v>
      </c>
      <c r="J24" s="90">
        <v>2.5</v>
      </c>
      <c r="K24" s="90">
        <v>1.9</v>
      </c>
      <c r="L24" s="90">
        <v>2.8</v>
      </c>
      <c r="M24" s="82"/>
      <c r="N24" s="82"/>
      <c r="O24" s="84">
        <f t="shared" ref="O24" si="2">I24*70+J24*75+K24*25+L24*45+M24*60</f>
        <v>739</v>
      </c>
      <c r="P24" s="86" t="s">
        <v>17</v>
      </c>
    </row>
    <row r="25" spans="1:16" s="19" customFormat="1" ht="24.95" customHeight="1" thickBot="1">
      <c r="A25" s="16"/>
      <c r="B25" s="17"/>
      <c r="C25" s="18" t="s">
        <v>67</v>
      </c>
      <c r="D25" s="18" t="s">
        <v>134</v>
      </c>
      <c r="E25" s="18" t="s">
        <v>230</v>
      </c>
      <c r="F25" s="18" t="s">
        <v>153</v>
      </c>
      <c r="G25" s="18" t="s">
        <v>25</v>
      </c>
      <c r="H25" s="18" t="s">
        <v>231</v>
      </c>
      <c r="I25" s="89"/>
      <c r="J25" s="91"/>
      <c r="K25" s="91"/>
      <c r="L25" s="91"/>
      <c r="M25" s="83"/>
      <c r="N25" s="83"/>
      <c r="O25" s="85"/>
      <c r="P25" s="87"/>
    </row>
    <row r="26" spans="1:16" s="19" customFormat="1" ht="39.950000000000003" customHeight="1">
      <c r="A26" s="26">
        <v>44819</v>
      </c>
      <c r="B26" s="27" t="s">
        <v>26</v>
      </c>
      <c r="C26" s="28" t="s">
        <v>154</v>
      </c>
      <c r="D26" s="29" t="s">
        <v>155</v>
      </c>
      <c r="E26" s="29" t="s">
        <v>156</v>
      </c>
      <c r="F26" s="29" t="s">
        <v>60</v>
      </c>
      <c r="G26" s="21" t="s">
        <v>20</v>
      </c>
      <c r="H26" s="30" t="s">
        <v>76</v>
      </c>
      <c r="I26" s="88">
        <v>5.4</v>
      </c>
      <c r="J26" s="90">
        <v>2.4</v>
      </c>
      <c r="K26" s="90">
        <v>1.6</v>
      </c>
      <c r="L26" s="90">
        <v>2.7</v>
      </c>
      <c r="M26" s="90"/>
      <c r="N26" s="82"/>
      <c r="O26" s="133">
        <f t="shared" ref="O26" si="3">I26*70+J26*75+K26*25+L26*45+M26*60</f>
        <v>719.5</v>
      </c>
      <c r="P26" s="135" t="s">
        <v>17</v>
      </c>
    </row>
    <row r="27" spans="1:16" s="19" customFormat="1" ht="24.95" customHeight="1" thickBot="1">
      <c r="A27" s="16"/>
      <c r="B27" s="31"/>
      <c r="C27" s="18" t="s">
        <v>47</v>
      </c>
      <c r="D27" s="23" t="s">
        <v>84</v>
      </c>
      <c r="E27" s="18" t="s">
        <v>157</v>
      </c>
      <c r="F27" s="18" t="s">
        <v>61</v>
      </c>
      <c r="G27" s="23" t="s">
        <v>22</v>
      </c>
      <c r="H27" s="32" t="s">
        <v>158</v>
      </c>
      <c r="I27" s="89"/>
      <c r="J27" s="91"/>
      <c r="K27" s="91"/>
      <c r="L27" s="91"/>
      <c r="M27" s="91"/>
      <c r="N27" s="83"/>
      <c r="O27" s="134"/>
      <c r="P27" s="136"/>
    </row>
    <row r="28" spans="1:16" ht="39.950000000000003" customHeight="1">
      <c r="A28" s="26">
        <v>44820</v>
      </c>
      <c r="B28" s="27" t="s">
        <v>27</v>
      </c>
      <c r="C28" s="24" t="s">
        <v>32</v>
      </c>
      <c r="D28" s="24" t="s">
        <v>159</v>
      </c>
      <c r="E28" s="24" t="s">
        <v>160</v>
      </c>
      <c r="F28" s="24" t="s">
        <v>161</v>
      </c>
      <c r="G28" s="33" t="s">
        <v>20</v>
      </c>
      <c r="H28" s="24" t="s">
        <v>82</v>
      </c>
      <c r="I28" s="88">
        <v>5.3</v>
      </c>
      <c r="J28" s="90">
        <v>2.6</v>
      </c>
      <c r="K28" s="90">
        <v>1.8</v>
      </c>
      <c r="L28" s="90">
        <v>2.6</v>
      </c>
      <c r="M28" s="82"/>
      <c r="N28" s="82"/>
      <c r="O28" s="84">
        <f t="shared" ref="O28" si="4">I28*70+J28*75+K28*25+L28*45+M28*60</f>
        <v>728</v>
      </c>
      <c r="P28" s="86" t="s">
        <v>17</v>
      </c>
    </row>
    <row r="29" spans="1:16" ht="24.95" customHeight="1" thickBot="1">
      <c r="A29" s="34"/>
      <c r="B29" s="35"/>
      <c r="C29" s="36" t="s">
        <v>33</v>
      </c>
      <c r="D29" s="36" t="s">
        <v>162</v>
      </c>
      <c r="E29" s="36" t="s">
        <v>163</v>
      </c>
      <c r="F29" s="36" t="s">
        <v>164</v>
      </c>
      <c r="G29" s="37" t="s">
        <v>22</v>
      </c>
      <c r="H29" s="36" t="s">
        <v>165</v>
      </c>
      <c r="I29" s="109"/>
      <c r="J29" s="110"/>
      <c r="K29" s="110"/>
      <c r="L29" s="110"/>
      <c r="M29" s="111"/>
      <c r="N29" s="111"/>
      <c r="O29" s="112"/>
      <c r="P29" s="113"/>
    </row>
    <row r="30" spans="1:16" s="56" customFormat="1" ht="39.950000000000003" customHeight="1" thickTop="1">
      <c r="A30" s="12">
        <v>44823</v>
      </c>
      <c r="B30" s="13" t="s">
        <v>15</v>
      </c>
      <c r="C30" s="51" t="s">
        <v>37</v>
      </c>
      <c r="D30" s="51" t="s">
        <v>77</v>
      </c>
      <c r="E30" s="52" t="s">
        <v>166</v>
      </c>
      <c r="F30" s="53" t="s">
        <v>62</v>
      </c>
      <c r="G30" s="54" t="s">
        <v>16</v>
      </c>
      <c r="H30" s="55" t="s">
        <v>83</v>
      </c>
      <c r="I30" s="126">
        <v>5.4</v>
      </c>
      <c r="J30" s="127">
        <v>2.4</v>
      </c>
      <c r="K30" s="127">
        <v>1.6</v>
      </c>
      <c r="L30" s="127">
        <v>2.7</v>
      </c>
      <c r="M30" s="124"/>
      <c r="N30" s="124"/>
      <c r="O30" s="128">
        <f t="shared" ref="O30" si="5">I30*70+J30*75+K30*25+L30*45+M30*60</f>
        <v>719.5</v>
      </c>
      <c r="P30" s="130" t="s">
        <v>17</v>
      </c>
    </row>
    <row r="31" spans="1:16" s="61" customFormat="1" ht="20.100000000000001" customHeight="1" thickBot="1">
      <c r="A31" s="16"/>
      <c r="B31" s="17"/>
      <c r="C31" s="57" t="s">
        <v>33</v>
      </c>
      <c r="D31" s="57" t="s">
        <v>79</v>
      </c>
      <c r="E31" s="58" t="s">
        <v>167</v>
      </c>
      <c r="F31" s="59" t="s">
        <v>168</v>
      </c>
      <c r="G31" s="57" t="s">
        <v>18</v>
      </c>
      <c r="H31" s="60" t="s">
        <v>169</v>
      </c>
      <c r="I31" s="121"/>
      <c r="J31" s="123"/>
      <c r="K31" s="123"/>
      <c r="L31" s="123"/>
      <c r="M31" s="125"/>
      <c r="N31" s="125"/>
      <c r="O31" s="129"/>
      <c r="P31" s="131"/>
    </row>
    <row r="32" spans="1:16" s="56" customFormat="1" ht="39.950000000000003" customHeight="1">
      <c r="A32" s="12">
        <v>44824</v>
      </c>
      <c r="B32" s="13" t="s">
        <v>19</v>
      </c>
      <c r="C32" s="51" t="s">
        <v>38</v>
      </c>
      <c r="D32" s="52" t="s">
        <v>170</v>
      </c>
      <c r="E32" s="52" t="s">
        <v>171</v>
      </c>
      <c r="F32" s="53" t="s">
        <v>178</v>
      </c>
      <c r="G32" s="62" t="s">
        <v>20</v>
      </c>
      <c r="H32" s="51" t="s">
        <v>173</v>
      </c>
      <c r="I32" s="120">
        <v>5.3</v>
      </c>
      <c r="J32" s="122">
        <v>2.5</v>
      </c>
      <c r="K32" s="122">
        <v>1.7</v>
      </c>
      <c r="L32" s="122">
        <v>2.8</v>
      </c>
      <c r="M32" s="124"/>
      <c r="N32" s="104" t="s">
        <v>21</v>
      </c>
      <c r="O32" s="132">
        <f t="shared" ref="O32" si="6">I32*70+J32*75+K32*25+L32*45+M32*60</f>
        <v>727</v>
      </c>
      <c r="P32" s="130" t="s">
        <v>17</v>
      </c>
    </row>
    <row r="33" spans="1:16" s="61" customFormat="1" ht="20.100000000000001" customHeight="1" thickBot="1">
      <c r="A33" s="16"/>
      <c r="B33" s="17"/>
      <c r="C33" s="57" t="s">
        <v>39</v>
      </c>
      <c r="D33" s="57" t="s">
        <v>134</v>
      </c>
      <c r="E33" s="58" t="s">
        <v>174</v>
      </c>
      <c r="F33" s="59" t="s">
        <v>181</v>
      </c>
      <c r="G33" s="57" t="s">
        <v>22</v>
      </c>
      <c r="H33" s="60" t="s">
        <v>175</v>
      </c>
      <c r="I33" s="121"/>
      <c r="J33" s="123"/>
      <c r="K33" s="123"/>
      <c r="L33" s="123"/>
      <c r="M33" s="125"/>
      <c r="N33" s="83"/>
      <c r="O33" s="129"/>
      <c r="P33" s="131"/>
    </row>
    <row r="34" spans="1:16" s="19" customFormat="1" ht="39.950000000000003" customHeight="1">
      <c r="A34" s="12">
        <v>44825</v>
      </c>
      <c r="B34" s="13" t="s">
        <v>23</v>
      </c>
      <c r="C34" s="24" t="s">
        <v>32</v>
      </c>
      <c r="D34" s="24" t="s">
        <v>176</v>
      </c>
      <c r="E34" s="24" t="s">
        <v>177</v>
      </c>
      <c r="F34" s="81" t="s">
        <v>172</v>
      </c>
      <c r="G34" s="15" t="s">
        <v>24</v>
      </c>
      <c r="H34" s="24" t="s">
        <v>179</v>
      </c>
      <c r="I34" s="88">
        <v>5.4</v>
      </c>
      <c r="J34" s="90">
        <v>2.5</v>
      </c>
      <c r="K34" s="90">
        <v>1.9</v>
      </c>
      <c r="L34" s="90">
        <v>2.8</v>
      </c>
      <c r="M34" s="82"/>
      <c r="N34" s="82"/>
      <c r="O34" s="84">
        <f t="shared" ref="O34" si="7">I34*70+J34*75+K34*25+L34*45+M34*60</f>
        <v>739</v>
      </c>
      <c r="P34" s="86" t="s">
        <v>17</v>
      </c>
    </row>
    <row r="35" spans="1:16" s="19" customFormat="1" ht="24.95" customHeight="1" thickBot="1">
      <c r="A35" s="16"/>
      <c r="B35" s="17"/>
      <c r="C35" s="18" t="s">
        <v>33</v>
      </c>
      <c r="D35" s="18" t="s">
        <v>180</v>
      </c>
      <c r="E35" s="18" t="s">
        <v>138</v>
      </c>
      <c r="F35" s="59" t="s">
        <v>41</v>
      </c>
      <c r="G35" s="18" t="s">
        <v>25</v>
      </c>
      <c r="H35" s="18" t="s">
        <v>182</v>
      </c>
      <c r="I35" s="89"/>
      <c r="J35" s="91"/>
      <c r="K35" s="91"/>
      <c r="L35" s="91"/>
      <c r="M35" s="83"/>
      <c r="N35" s="83"/>
      <c r="O35" s="85"/>
      <c r="P35" s="87"/>
    </row>
    <row r="36" spans="1:16" s="19" customFormat="1" ht="39.950000000000003" customHeight="1">
      <c r="A36" s="63">
        <v>44826</v>
      </c>
      <c r="B36" s="64" t="s">
        <v>26</v>
      </c>
      <c r="C36" s="75" t="s">
        <v>183</v>
      </c>
      <c r="D36" s="75" t="s">
        <v>184</v>
      </c>
      <c r="E36" s="75" t="s">
        <v>185</v>
      </c>
      <c r="F36" s="75" t="s">
        <v>186</v>
      </c>
      <c r="G36" s="41" t="s">
        <v>20</v>
      </c>
      <c r="H36" s="75" t="s">
        <v>81</v>
      </c>
      <c r="I36" s="114">
        <v>5.5</v>
      </c>
      <c r="J36" s="116">
        <v>2.4</v>
      </c>
      <c r="K36" s="116">
        <v>1.5</v>
      </c>
      <c r="L36" s="116">
        <v>2.7</v>
      </c>
      <c r="M36" s="118">
        <v>1</v>
      </c>
      <c r="N36" s="118"/>
      <c r="O36" s="105">
        <f t="shared" ref="O36" si="8">I36*70+J36*75+K36*25+L36*45+M36*60</f>
        <v>784</v>
      </c>
      <c r="P36" s="107" t="s">
        <v>17</v>
      </c>
    </row>
    <row r="37" spans="1:16" s="19" customFormat="1" ht="24.95" customHeight="1" thickBot="1">
      <c r="A37" s="42" t="s">
        <v>45</v>
      </c>
      <c r="B37" s="65"/>
      <c r="C37" s="44" t="s">
        <v>85</v>
      </c>
      <c r="D37" s="44" t="s">
        <v>225</v>
      </c>
      <c r="E37" s="44" t="s">
        <v>187</v>
      </c>
      <c r="F37" s="44" t="s">
        <v>188</v>
      </c>
      <c r="G37" s="46" t="s">
        <v>22</v>
      </c>
      <c r="H37" s="44" t="s">
        <v>43</v>
      </c>
      <c r="I37" s="115"/>
      <c r="J37" s="117"/>
      <c r="K37" s="117"/>
      <c r="L37" s="117"/>
      <c r="M37" s="119"/>
      <c r="N37" s="119"/>
      <c r="O37" s="106"/>
      <c r="P37" s="108"/>
    </row>
    <row r="38" spans="1:16" s="19" customFormat="1" ht="39.950000000000003" customHeight="1">
      <c r="A38" s="26">
        <v>44827</v>
      </c>
      <c r="B38" s="27" t="s">
        <v>27</v>
      </c>
      <c r="C38" s="24" t="s">
        <v>32</v>
      </c>
      <c r="D38" s="24" t="s">
        <v>189</v>
      </c>
      <c r="E38" s="24" t="s">
        <v>190</v>
      </c>
      <c r="F38" s="24" t="s">
        <v>191</v>
      </c>
      <c r="G38" s="33" t="s">
        <v>20</v>
      </c>
      <c r="H38" s="67" t="s">
        <v>223</v>
      </c>
      <c r="I38" s="88">
        <v>5.4</v>
      </c>
      <c r="J38" s="90">
        <v>2.4</v>
      </c>
      <c r="K38" s="90">
        <v>1.8</v>
      </c>
      <c r="L38" s="90">
        <v>2.7</v>
      </c>
      <c r="M38" s="82"/>
      <c r="N38" s="82"/>
      <c r="O38" s="84">
        <f t="shared" ref="O38" si="9">I38*70+J38*75+K38*25+L38*45+M38*60</f>
        <v>724.5</v>
      </c>
      <c r="P38" s="86" t="s">
        <v>17</v>
      </c>
    </row>
    <row r="39" spans="1:16" s="19" customFormat="1" ht="24.95" customHeight="1" thickBot="1">
      <c r="A39" s="34"/>
      <c r="B39" s="35"/>
      <c r="C39" s="36" t="s">
        <v>33</v>
      </c>
      <c r="D39" s="36" t="s">
        <v>106</v>
      </c>
      <c r="E39" s="36" t="s">
        <v>192</v>
      </c>
      <c r="F39" s="36" t="s">
        <v>56</v>
      </c>
      <c r="G39" s="37" t="s">
        <v>22</v>
      </c>
      <c r="H39" s="68" t="s">
        <v>224</v>
      </c>
      <c r="I39" s="109"/>
      <c r="J39" s="110"/>
      <c r="K39" s="110"/>
      <c r="L39" s="110"/>
      <c r="M39" s="111"/>
      <c r="N39" s="111"/>
      <c r="O39" s="112"/>
      <c r="P39" s="113"/>
    </row>
    <row r="40" spans="1:16" s="19" customFormat="1" ht="39.950000000000003" customHeight="1" thickTop="1">
      <c r="A40" s="12">
        <v>44830</v>
      </c>
      <c r="B40" s="13" t="s">
        <v>15</v>
      </c>
      <c r="C40" s="14" t="s">
        <v>32</v>
      </c>
      <c r="D40" s="14" t="s">
        <v>193</v>
      </c>
      <c r="E40" s="14" t="s">
        <v>194</v>
      </c>
      <c r="F40" s="14" t="s">
        <v>195</v>
      </c>
      <c r="G40" s="15" t="s">
        <v>16</v>
      </c>
      <c r="H40" s="14" t="s">
        <v>50</v>
      </c>
      <c r="I40" s="102">
        <v>5.4</v>
      </c>
      <c r="J40" s="103">
        <v>2.5</v>
      </c>
      <c r="K40" s="103">
        <v>1.6</v>
      </c>
      <c r="L40" s="103">
        <v>2.7</v>
      </c>
      <c r="M40" s="104"/>
      <c r="N40" s="104"/>
      <c r="O40" s="100">
        <f t="shared" ref="O40" si="10">I40*70+J40*75+K40*25+L40*45+M40*60</f>
        <v>727</v>
      </c>
      <c r="P40" s="101" t="s">
        <v>17</v>
      </c>
    </row>
    <row r="41" spans="1:16" s="19" customFormat="1" ht="24.95" customHeight="1" thickBot="1">
      <c r="A41" s="16"/>
      <c r="B41" s="17"/>
      <c r="C41" s="18" t="s">
        <v>33</v>
      </c>
      <c r="D41" s="18" t="s">
        <v>196</v>
      </c>
      <c r="E41" s="18" t="s">
        <v>197</v>
      </c>
      <c r="F41" s="18" t="s">
        <v>198</v>
      </c>
      <c r="G41" s="18" t="s">
        <v>18</v>
      </c>
      <c r="H41" s="18" t="s">
        <v>199</v>
      </c>
      <c r="I41" s="89"/>
      <c r="J41" s="91"/>
      <c r="K41" s="91"/>
      <c r="L41" s="91"/>
      <c r="M41" s="83"/>
      <c r="N41" s="83"/>
      <c r="O41" s="85"/>
      <c r="P41" s="87"/>
    </row>
    <row r="42" spans="1:16" ht="39.950000000000003" customHeight="1">
      <c r="A42" s="12">
        <v>44831</v>
      </c>
      <c r="B42" s="13" t="s">
        <v>19</v>
      </c>
      <c r="C42" s="24" t="s">
        <v>38</v>
      </c>
      <c r="D42" s="66" t="s">
        <v>200</v>
      </c>
      <c r="E42" s="24" t="s">
        <v>201</v>
      </c>
      <c r="F42" s="24" t="s">
        <v>202</v>
      </c>
      <c r="G42" s="21" t="s">
        <v>20</v>
      </c>
      <c r="H42" s="24" t="s">
        <v>70</v>
      </c>
      <c r="I42" s="88">
        <v>5.4</v>
      </c>
      <c r="J42" s="90">
        <v>2.4</v>
      </c>
      <c r="K42" s="90">
        <v>1.6</v>
      </c>
      <c r="L42" s="90">
        <v>2.6</v>
      </c>
      <c r="M42" s="82"/>
      <c r="N42" s="82" t="s">
        <v>21</v>
      </c>
      <c r="O42" s="84">
        <f t="shared" ref="O42" si="11">I42*70+J42*75+K42*25+L42*45+M42*60</f>
        <v>715</v>
      </c>
      <c r="P42" s="86" t="s">
        <v>17</v>
      </c>
    </row>
    <row r="43" spans="1:16" s="19" customFormat="1" ht="24.95" customHeight="1" thickBot="1">
      <c r="A43" s="22"/>
      <c r="B43" s="17"/>
      <c r="C43" s="18" t="s">
        <v>39</v>
      </c>
      <c r="D43" s="57" t="s">
        <v>203</v>
      </c>
      <c r="E43" s="18" t="s">
        <v>228</v>
      </c>
      <c r="F43" s="18" t="s">
        <v>229</v>
      </c>
      <c r="G43" s="23" t="s">
        <v>22</v>
      </c>
      <c r="H43" s="18" t="s">
        <v>72</v>
      </c>
      <c r="I43" s="89"/>
      <c r="J43" s="91"/>
      <c r="K43" s="91"/>
      <c r="L43" s="91"/>
      <c r="M43" s="83"/>
      <c r="N43" s="83"/>
      <c r="O43" s="85"/>
      <c r="P43" s="87"/>
    </row>
    <row r="44" spans="1:16" s="19" customFormat="1" ht="39.950000000000003" customHeight="1">
      <c r="A44" s="12">
        <v>44832</v>
      </c>
      <c r="B44" s="13" t="s">
        <v>23</v>
      </c>
      <c r="C44" s="24" t="s">
        <v>32</v>
      </c>
      <c r="D44" s="24" t="s">
        <v>204</v>
      </c>
      <c r="E44" s="24" t="s">
        <v>205</v>
      </c>
      <c r="F44" s="25" t="s">
        <v>206</v>
      </c>
      <c r="G44" s="15" t="s">
        <v>24</v>
      </c>
      <c r="H44" s="24" t="s">
        <v>207</v>
      </c>
      <c r="I44" s="88">
        <v>5.4</v>
      </c>
      <c r="J44" s="90">
        <v>2.5</v>
      </c>
      <c r="K44" s="90">
        <v>1.7</v>
      </c>
      <c r="L44" s="90">
        <v>2.8</v>
      </c>
      <c r="M44" s="82"/>
      <c r="N44" s="82"/>
      <c r="O44" s="84">
        <f t="shared" ref="O44" si="12">I44*70+J44*75+K44*25+L44*45+M44*60</f>
        <v>734</v>
      </c>
      <c r="P44" s="86" t="s">
        <v>17</v>
      </c>
    </row>
    <row r="45" spans="1:16" s="19" customFormat="1" ht="24.95" customHeight="1" thickBot="1">
      <c r="A45" s="16"/>
      <c r="B45" s="17"/>
      <c r="C45" s="18" t="s">
        <v>33</v>
      </c>
      <c r="D45" s="18" t="s">
        <v>208</v>
      </c>
      <c r="E45" s="18" t="s">
        <v>209</v>
      </c>
      <c r="F45" s="18" t="s">
        <v>210</v>
      </c>
      <c r="G45" s="18" t="s">
        <v>25</v>
      </c>
      <c r="H45" s="18" t="s">
        <v>74</v>
      </c>
      <c r="I45" s="89"/>
      <c r="J45" s="91"/>
      <c r="K45" s="91"/>
      <c r="L45" s="91"/>
      <c r="M45" s="83"/>
      <c r="N45" s="83"/>
      <c r="O45" s="85"/>
      <c r="P45" s="87"/>
    </row>
    <row r="46" spans="1:16" s="19" customFormat="1" ht="39.950000000000003" customHeight="1">
      <c r="A46" s="26">
        <v>44833</v>
      </c>
      <c r="B46" s="27" t="s">
        <v>26</v>
      </c>
      <c r="C46" s="28" t="s">
        <v>69</v>
      </c>
      <c r="D46" s="29" t="s">
        <v>211</v>
      </c>
      <c r="E46" s="29" t="s">
        <v>146</v>
      </c>
      <c r="F46" s="29" t="s">
        <v>213</v>
      </c>
      <c r="G46" s="21" t="s">
        <v>20</v>
      </c>
      <c r="H46" s="30" t="s">
        <v>44</v>
      </c>
      <c r="I46" s="88">
        <v>5.4</v>
      </c>
      <c r="J46" s="90">
        <v>2.4</v>
      </c>
      <c r="K46" s="90">
        <v>1.6</v>
      </c>
      <c r="L46" s="90">
        <v>2.8</v>
      </c>
      <c r="M46" s="90"/>
      <c r="N46" s="82"/>
      <c r="O46" s="92">
        <f t="shared" ref="O46" si="13">I46*70+J46*75+K46*25+L46*45+M46*60</f>
        <v>724</v>
      </c>
      <c r="P46" s="94" t="s">
        <v>17</v>
      </c>
    </row>
    <row r="47" spans="1:16" s="19" customFormat="1" ht="24.95" customHeight="1" thickBot="1">
      <c r="A47" s="16"/>
      <c r="B47" s="31"/>
      <c r="C47" s="18" t="s">
        <v>71</v>
      </c>
      <c r="D47" s="23" t="s">
        <v>214</v>
      </c>
      <c r="E47" s="18" t="s">
        <v>149</v>
      </c>
      <c r="F47" s="18" t="s">
        <v>216</v>
      </c>
      <c r="G47" s="23" t="s">
        <v>22</v>
      </c>
      <c r="H47" s="32" t="s">
        <v>80</v>
      </c>
      <c r="I47" s="89"/>
      <c r="J47" s="91"/>
      <c r="K47" s="91"/>
      <c r="L47" s="91"/>
      <c r="M47" s="91"/>
      <c r="N47" s="83"/>
      <c r="O47" s="93"/>
      <c r="P47" s="95"/>
    </row>
    <row r="48" spans="1:16" s="19" customFormat="1" ht="39.950000000000003" customHeight="1">
      <c r="A48" s="26">
        <v>44834</v>
      </c>
      <c r="B48" s="27" t="s">
        <v>27</v>
      </c>
      <c r="C48" s="24" t="s">
        <v>32</v>
      </c>
      <c r="D48" s="24" t="s">
        <v>217</v>
      </c>
      <c r="E48" s="24" t="s">
        <v>218</v>
      </c>
      <c r="F48" s="24" t="s">
        <v>219</v>
      </c>
      <c r="G48" s="33" t="s">
        <v>20</v>
      </c>
      <c r="H48" s="67" t="s">
        <v>220</v>
      </c>
      <c r="I48" s="88">
        <v>5.4</v>
      </c>
      <c r="J48" s="90">
        <v>2.4</v>
      </c>
      <c r="K48" s="90">
        <v>1.8</v>
      </c>
      <c r="L48" s="90">
        <v>2.7</v>
      </c>
      <c r="M48" s="82"/>
      <c r="N48" s="82"/>
      <c r="O48" s="84">
        <f t="shared" ref="O48" si="14">I48*70+J48*75+K48*25+L48*45+M48*60</f>
        <v>724.5</v>
      </c>
      <c r="P48" s="86" t="s">
        <v>17</v>
      </c>
    </row>
    <row r="49" spans="1:17" s="19" customFormat="1" ht="24.95" customHeight="1" thickBot="1">
      <c r="A49" s="34"/>
      <c r="B49" s="35"/>
      <c r="C49" s="36" t="s">
        <v>33</v>
      </c>
      <c r="D49" s="36" t="s">
        <v>233</v>
      </c>
      <c r="E49" s="36" t="s">
        <v>53</v>
      </c>
      <c r="F49" s="36" t="s">
        <v>221</v>
      </c>
      <c r="G49" s="37" t="s">
        <v>22</v>
      </c>
      <c r="H49" s="68" t="s">
        <v>222</v>
      </c>
      <c r="I49" s="109"/>
      <c r="J49" s="110"/>
      <c r="K49" s="110"/>
      <c r="L49" s="110"/>
      <c r="M49" s="111"/>
      <c r="N49" s="111"/>
      <c r="O49" s="112"/>
      <c r="P49" s="113"/>
    </row>
    <row r="50" spans="1:17" s="19" customFormat="1" ht="25.5" thickTop="1">
      <c r="A50" s="96" t="s">
        <v>28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69"/>
    </row>
    <row r="51" spans="1:17" ht="24.95" customHeight="1">
      <c r="A51" s="96" t="s">
        <v>29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70"/>
    </row>
    <row r="52" spans="1:17" ht="40.5" customHeight="1">
      <c r="A52" s="98" t="s">
        <v>30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70"/>
    </row>
    <row r="53" spans="1:17" ht="50.1" customHeight="1">
      <c r="A53" s="99" t="s">
        <v>31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</row>
  </sheetData>
  <mergeCells count="188">
    <mergeCell ref="O3:O4"/>
    <mergeCell ref="P3:P4"/>
    <mergeCell ref="I9:I10"/>
    <mergeCell ref="J9:J10"/>
    <mergeCell ref="K9:K10"/>
    <mergeCell ref="L9:L10"/>
    <mergeCell ref="O9:O10"/>
    <mergeCell ref="I48:I49"/>
    <mergeCell ref="J48:J49"/>
    <mergeCell ref="K48:K49"/>
    <mergeCell ref="L48:L49"/>
    <mergeCell ref="M48:M49"/>
    <mergeCell ref="N48:N49"/>
    <mergeCell ref="O48:O49"/>
    <mergeCell ref="P48:P49"/>
    <mergeCell ref="I11:I12"/>
    <mergeCell ref="J11:J12"/>
    <mergeCell ref="K11:K12"/>
    <mergeCell ref="L11:L12"/>
    <mergeCell ref="M11:M12"/>
    <mergeCell ref="N11:N12"/>
    <mergeCell ref="O11:O12"/>
    <mergeCell ref="P11:P12"/>
    <mergeCell ref="C19:P19"/>
    <mergeCell ref="I7:I8"/>
    <mergeCell ref="J7:J8"/>
    <mergeCell ref="K7:K8"/>
    <mergeCell ref="L7:L8"/>
    <mergeCell ref="M7:M8"/>
    <mergeCell ref="N7:N8"/>
    <mergeCell ref="O7:O8"/>
    <mergeCell ref="P7:P8"/>
    <mergeCell ref="A1:P1"/>
    <mergeCell ref="E2:F2"/>
    <mergeCell ref="I5:I6"/>
    <mergeCell ref="J5:J6"/>
    <mergeCell ref="K5:K6"/>
    <mergeCell ref="L5:L6"/>
    <mergeCell ref="M5:M6"/>
    <mergeCell ref="N5:N6"/>
    <mergeCell ref="O5:O6"/>
    <mergeCell ref="P5:P6"/>
    <mergeCell ref="I3:I4"/>
    <mergeCell ref="J3:J4"/>
    <mergeCell ref="K3:K4"/>
    <mergeCell ref="L3:L4"/>
    <mergeCell ref="M3:M4"/>
    <mergeCell ref="N3:N4"/>
    <mergeCell ref="O13:O14"/>
    <mergeCell ref="P13:P14"/>
    <mergeCell ref="I17:I18"/>
    <mergeCell ref="J17:J18"/>
    <mergeCell ref="K17:K18"/>
    <mergeCell ref="L17:L18"/>
    <mergeCell ref="M17:M18"/>
    <mergeCell ref="N17:N18"/>
    <mergeCell ref="O17:O18"/>
    <mergeCell ref="P17:P18"/>
    <mergeCell ref="I13:I14"/>
    <mergeCell ref="J13:J14"/>
    <mergeCell ref="K13:K14"/>
    <mergeCell ref="L13:L14"/>
    <mergeCell ref="M13:M14"/>
    <mergeCell ref="N13:N14"/>
    <mergeCell ref="I15:I16"/>
    <mergeCell ref="J15:J16"/>
    <mergeCell ref="K15:K16"/>
    <mergeCell ref="L15:L16"/>
    <mergeCell ref="M15:M16"/>
    <mergeCell ref="N15:N16"/>
    <mergeCell ref="O15:O16"/>
    <mergeCell ref="P15:P16"/>
    <mergeCell ref="I20:I21"/>
    <mergeCell ref="J20:J21"/>
    <mergeCell ref="K20:K21"/>
    <mergeCell ref="L20:L21"/>
    <mergeCell ref="M20:M21"/>
    <mergeCell ref="N20:N21"/>
    <mergeCell ref="O20:O21"/>
    <mergeCell ref="P20:P21"/>
    <mergeCell ref="I22:I23"/>
    <mergeCell ref="J22:J23"/>
    <mergeCell ref="K22:K23"/>
    <mergeCell ref="L22:L23"/>
    <mergeCell ref="M22:M23"/>
    <mergeCell ref="N22:N23"/>
    <mergeCell ref="O22:O23"/>
    <mergeCell ref="P22:P23"/>
    <mergeCell ref="P28:P29"/>
    <mergeCell ref="I24:I25"/>
    <mergeCell ref="J24:J25"/>
    <mergeCell ref="K24:K25"/>
    <mergeCell ref="L24:L25"/>
    <mergeCell ref="M24:M25"/>
    <mergeCell ref="N24:N25"/>
    <mergeCell ref="O24:O25"/>
    <mergeCell ref="P24:P25"/>
    <mergeCell ref="O26:O27"/>
    <mergeCell ref="P26:P27"/>
    <mergeCell ref="I28:I29"/>
    <mergeCell ref="J28:J29"/>
    <mergeCell ref="K28:K29"/>
    <mergeCell ref="L28:L29"/>
    <mergeCell ref="M28:M29"/>
    <mergeCell ref="N28:N29"/>
    <mergeCell ref="O28:O29"/>
    <mergeCell ref="I26:I27"/>
    <mergeCell ref="J26:J27"/>
    <mergeCell ref="K26:K27"/>
    <mergeCell ref="L26:L27"/>
    <mergeCell ref="M26:M27"/>
    <mergeCell ref="N26:N27"/>
    <mergeCell ref="I30:I31"/>
    <mergeCell ref="J30:J31"/>
    <mergeCell ref="K30:K31"/>
    <mergeCell ref="L30:L31"/>
    <mergeCell ref="M30:M31"/>
    <mergeCell ref="N30:N31"/>
    <mergeCell ref="O30:O31"/>
    <mergeCell ref="P30:P31"/>
    <mergeCell ref="O32:O33"/>
    <mergeCell ref="P32:P33"/>
    <mergeCell ref="I34:I35"/>
    <mergeCell ref="J34:J35"/>
    <mergeCell ref="K34:K35"/>
    <mergeCell ref="L34:L35"/>
    <mergeCell ref="M34:M35"/>
    <mergeCell ref="N34:N35"/>
    <mergeCell ref="O34:O35"/>
    <mergeCell ref="P34:P35"/>
    <mergeCell ref="I32:I33"/>
    <mergeCell ref="J32:J33"/>
    <mergeCell ref="K32:K33"/>
    <mergeCell ref="L32:L33"/>
    <mergeCell ref="M32:M33"/>
    <mergeCell ref="N32:N33"/>
    <mergeCell ref="O36:O37"/>
    <mergeCell ref="P36:P37"/>
    <mergeCell ref="I38:I39"/>
    <mergeCell ref="J38:J39"/>
    <mergeCell ref="K38:K39"/>
    <mergeCell ref="L38:L39"/>
    <mergeCell ref="M38:M39"/>
    <mergeCell ref="N38:N39"/>
    <mergeCell ref="O38:O39"/>
    <mergeCell ref="P38:P39"/>
    <mergeCell ref="I36:I37"/>
    <mergeCell ref="J36:J37"/>
    <mergeCell ref="K36:K37"/>
    <mergeCell ref="L36:L37"/>
    <mergeCell ref="M36:M37"/>
    <mergeCell ref="N36:N37"/>
    <mergeCell ref="A50:P50"/>
    <mergeCell ref="A51:P51"/>
    <mergeCell ref="A52:P52"/>
    <mergeCell ref="A53:P53"/>
    <mergeCell ref="O40:O41"/>
    <mergeCell ref="P40:P41"/>
    <mergeCell ref="I42:I43"/>
    <mergeCell ref="J42:J43"/>
    <mergeCell ref="K42:K43"/>
    <mergeCell ref="L42:L43"/>
    <mergeCell ref="M42:M43"/>
    <mergeCell ref="N42:N43"/>
    <mergeCell ref="O42:O43"/>
    <mergeCell ref="P42:P43"/>
    <mergeCell ref="I40:I41"/>
    <mergeCell ref="J40:J41"/>
    <mergeCell ref="K40:K41"/>
    <mergeCell ref="L40:L41"/>
    <mergeCell ref="M40:M41"/>
    <mergeCell ref="N40:N41"/>
    <mergeCell ref="I44:I45"/>
    <mergeCell ref="J44:J45"/>
    <mergeCell ref="K44:K45"/>
    <mergeCell ref="L44:L45"/>
    <mergeCell ref="M44:M45"/>
    <mergeCell ref="N44:N45"/>
    <mergeCell ref="O44:O45"/>
    <mergeCell ref="P44:P45"/>
    <mergeCell ref="I46:I47"/>
    <mergeCell ref="J46:J47"/>
    <mergeCell ref="K46:K47"/>
    <mergeCell ref="L46:L47"/>
    <mergeCell ref="M46:M47"/>
    <mergeCell ref="N46:N47"/>
    <mergeCell ref="O46:O47"/>
    <mergeCell ref="P46:P47"/>
  </mergeCells>
  <phoneticPr fontId="3" type="noConversion"/>
  <printOptions horizontalCentered="1" verticalCentered="1"/>
  <pageMargins left="0" right="0" top="0" bottom="0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新屋8-9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廣豐食品</dc:creator>
  <cp:lastModifiedBy>User</cp:lastModifiedBy>
  <cp:lastPrinted>2022-08-19T07:42:56Z</cp:lastPrinted>
  <dcterms:created xsi:type="dcterms:W3CDTF">2021-12-09T07:20:06Z</dcterms:created>
  <dcterms:modified xsi:type="dcterms:W3CDTF">2022-08-19T07:53:39Z</dcterms:modified>
</cp:coreProperties>
</file>