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 _111午秘\00  112年\07_菜單(午餐)\"/>
    </mc:Choice>
  </mc:AlternateContent>
  <bookViews>
    <workbookView xWindow="14910" yWindow="-195" windowWidth="13575" windowHeight="9810"/>
  </bookViews>
  <sheets>
    <sheet name="午餐(原) " sheetId="3" r:id="rId1"/>
  </sheets>
  <definedNames>
    <definedName name="_xlnm.Print_Area" localSheetId="0">'午餐(原) '!$A$1:$O$53</definedName>
  </definedNames>
  <calcPr calcId="162913"/>
</workbook>
</file>

<file path=xl/calcChain.xml><?xml version="1.0" encoding="utf-8"?>
<calcChain xmlns="http://schemas.openxmlformats.org/spreadsheetml/2006/main">
  <c r="B40" i="3" l="1"/>
  <c r="N40" i="3" l="1"/>
  <c r="N8" i="3" l="1"/>
  <c r="N6" i="3"/>
  <c r="N4" i="3"/>
  <c r="N50" i="3"/>
  <c r="N48" i="3"/>
  <c r="N46" i="3"/>
  <c r="N44" i="3"/>
  <c r="N42" i="3"/>
  <c r="N38" i="3"/>
  <c r="N36" i="3"/>
  <c r="N34" i="3"/>
  <c r="N32" i="3"/>
  <c r="N30" i="3"/>
  <c r="N28" i="3"/>
  <c r="N26" i="3"/>
  <c r="N24" i="3"/>
  <c r="N22" i="3"/>
  <c r="N20" i="3"/>
  <c r="N18" i="3"/>
  <c r="N16" i="3"/>
  <c r="N14" i="3"/>
  <c r="N12" i="3"/>
  <c r="N10" i="3"/>
  <c r="B28" i="3" l="1"/>
  <c r="B4" i="3"/>
  <c r="B32" i="3" l="1"/>
  <c r="B48" i="3" l="1"/>
  <c r="B46" i="3"/>
  <c r="B44" i="3" l="1"/>
  <c r="B42" i="3"/>
  <c r="B36" i="3"/>
  <c r="B10" i="3"/>
  <c r="B34" i="3" l="1"/>
  <c r="B38" i="3"/>
  <c r="B22" i="3"/>
  <c r="B24" i="3"/>
  <c r="B26" i="3"/>
  <c r="B14" i="3"/>
  <c r="B16" i="3"/>
  <c r="B18" i="3"/>
  <c r="B6" i="3"/>
  <c r="B8" i="3"/>
  <c r="B20" i="3"/>
  <c r="B12" i="3"/>
  <c r="B30" i="3"/>
  <c r="B50" i="3"/>
</calcChain>
</file>

<file path=xl/sharedStrings.xml><?xml version="1.0" encoding="utf-8"?>
<sst xmlns="http://schemas.openxmlformats.org/spreadsheetml/2006/main" count="297" uniqueCount="240">
  <si>
    <t>星期</t>
    <phoneticPr fontId="10" type="noConversion"/>
  </si>
  <si>
    <t>主食</t>
    <phoneticPr fontId="10" type="noConversion"/>
  </si>
  <si>
    <t>主菜</t>
    <phoneticPr fontId="10" type="noConversion"/>
  </si>
  <si>
    <t>副菜</t>
    <phoneticPr fontId="10" type="noConversion"/>
  </si>
  <si>
    <t>青菜</t>
    <phoneticPr fontId="10" type="noConversion"/>
  </si>
  <si>
    <t xml:space="preserve">湯品 </t>
    <phoneticPr fontId="10" type="noConversion"/>
  </si>
  <si>
    <t>其他</t>
    <phoneticPr fontId="10" type="noConversion"/>
  </si>
  <si>
    <t>日期</t>
    <phoneticPr fontId="10" type="noConversion"/>
  </si>
  <si>
    <t>三章
1Q</t>
    <phoneticPr fontId="10" type="noConversion"/>
  </si>
  <si>
    <t>本廠一律使用「國產生鮮肉品」，產地:台灣</t>
    <phoneticPr fontId="10" type="noConversion"/>
  </si>
  <si>
    <t>產履蔬菜</t>
    <phoneticPr fontId="10" type="noConversion"/>
  </si>
  <si>
    <t>全穀
雜糧</t>
    <phoneticPr fontId="10" type="noConversion"/>
  </si>
  <si>
    <t>油脂</t>
    <phoneticPr fontId="10" type="noConversion"/>
  </si>
  <si>
    <t>蔬菜</t>
    <phoneticPr fontId="10" type="noConversion"/>
  </si>
  <si>
    <t xml:space="preserve">豆魚
蛋肉
</t>
    <phoneticPr fontId="10" type="noConversion"/>
  </si>
  <si>
    <t>熱量</t>
    <phoneticPr fontId="10" type="noConversion"/>
  </si>
  <si>
    <t>ps.本菜單所使用的黃豆.玉米及其製品均使用非基改原料製作及烹煮。「本產品含有蛋、魚類、牛奶、花生、芝麻、麩質之穀物，不適合對其過敏體質者食用」。</t>
    <phoneticPr fontId="10" type="noConversion"/>
  </si>
  <si>
    <t xml:space="preserve"> </t>
    <phoneticPr fontId="10" type="noConversion"/>
  </si>
  <si>
    <t>產履蔬菜</t>
    <phoneticPr fontId="10" type="noConversion"/>
  </si>
  <si>
    <t>有機蔬菜</t>
    <phoneticPr fontId="10" type="noConversion"/>
  </si>
  <si>
    <t>有機蔬菜</t>
    <phoneticPr fontId="10" type="noConversion"/>
  </si>
  <si>
    <t>P</t>
    <phoneticPr fontId="10" type="noConversion"/>
  </si>
  <si>
    <t>營養師:劉奕君(營養字第009047號)</t>
    <phoneticPr fontId="10" type="noConversion"/>
  </si>
  <si>
    <t>P</t>
    <phoneticPr fontId="10" type="noConversion"/>
  </si>
  <si>
    <t>P</t>
    <phoneticPr fontId="10" type="noConversion"/>
  </si>
  <si>
    <t>季節蔬菜</t>
    <phoneticPr fontId="10" type="noConversion"/>
  </si>
  <si>
    <t>總供餐天數:24天</t>
    <phoneticPr fontId="10" type="noConversion"/>
  </si>
  <si>
    <t>味島香鬆飯</t>
    <phoneticPr fontId="10" type="noConversion"/>
  </si>
  <si>
    <t>糙米飯</t>
    <phoneticPr fontId="10" type="noConversion"/>
  </si>
  <si>
    <t>香菇米苔目</t>
    <phoneticPr fontId="10" type="noConversion"/>
  </si>
  <si>
    <t>養生蔬菜湯</t>
    <phoneticPr fontId="10" type="noConversion"/>
  </si>
  <si>
    <t>哨子豆腐</t>
    <phoneticPr fontId="10" type="noConversion"/>
  </si>
  <si>
    <t>豆腐、絞肉/煮</t>
    <phoneticPr fontId="10" type="noConversion"/>
  </si>
  <si>
    <t>蒜味花菜</t>
    <phoneticPr fontId="10" type="noConversion"/>
  </si>
  <si>
    <t>青花菜、蒜/煮</t>
    <phoneticPr fontId="10" type="noConversion"/>
  </si>
  <si>
    <t>銀芽肉絲</t>
    <phoneticPr fontId="10" type="noConversion"/>
  </si>
  <si>
    <t>豆芽菜、肉絲/炒</t>
    <phoneticPr fontId="10" type="noConversion"/>
  </si>
  <si>
    <t>清炒甜條</t>
    <phoneticPr fontId="10" type="noConversion"/>
  </si>
  <si>
    <t>小黃瓜、甜不辣/煮</t>
    <phoneticPr fontId="10" type="noConversion"/>
  </si>
  <si>
    <t>小魚炒干片</t>
    <phoneticPr fontId="10" type="noConversion"/>
  </si>
  <si>
    <t>豆干片、小魚干/炒</t>
    <phoneticPr fontId="10" type="noConversion"/>
  </si>
  <si>
    <t>醬煮馬鈴薯</t>
    <phoneticPr fontId="10" type="noConversion"/>
  </si>
  <si>
    <t>馬鈴薯、紅蘿蔔/煮</t>
    <phoneticPr fontId="10" type="noConversion"/>
  </si>
  <si>
    <t>芝麻飯</t>
    <phoneticPr fontId="10" type="noConversion"/>
  </si>
  <si>
    <t>香甜白飯</t>
    <phoneticPr fontId="10" type="noConversion"/>
  </si>
  <si>
    <t>麥片飯</t>
    <phoneticPr fontId="10" type="noConversion"/>
  </si>
  <si>
    <t>夜市炒麵</t>
    <phoneticPr fontId="10" type="noConversion"/>
  </si>
  <si>
    <t>總匯烘蛋</t>
    <phoneticPr fontId="10" type="noConversion"/>
  </si>
  <si>
    <t>蛋、洋芋、芋頭、香菇/炒</t>
    <phoneticPr fontId="10" type="noConversion"/>
  </si>
  <si>
    <t>蔥爆黑輪</t>
    <phoneticPr fontId="10" type="noConversion"/>
  </si>
  <si>
    <t>黑輪、洋蔥/煮</t>
    <phoneticPr fontId="10" type="noConversion"/>
  </si>
  <si>
    <t>鮮菇高麗</t>
    <phoneticPr fontId="10" type="noConversion"/>
  </si>
  <si>
    <t>高麗菜、鮮菇/炒</t>
    <phoneticPr fontId="10" type="noConversion"/>
  </si>
  <si>
    <t>蒜香大黑乾</t>
    <phoneticPr fontId="10" type="noConversion"/>
  </si>
  <si>
    <t>打拋四季豆</t>
    <phoneticPr fontId="10" type="noConversion"/>
  </si>
  <si>
    <t>翠炒肉絲</t>
    <phoneticPr fontId="10" type="noConversion"/>
  </si>
  <si>
    <t>芹菜、肉絲/炒</t>
    <phoneticPr fontId="10" type="noConversion"/>
  </si>
  <si>
    <t>佛跳牆</t>
    <phoneticPr fontId="10" type="noConversion"/>
  </si>
  <si>
    <t>白菜、豆皮、蝦米/煮</t>
    <phoneticPr fontId="10" type="noConversion"/>
  </si>
  <si>
    <t>四季豆、絞肉、番茄/炒</t>
    <phoneticPr fontId="10" type="noConversion"/>
  </si>
  <si>
    <t>大黑干、蒜/煮</t>
    <phoneticPr fontId="10" type="noConversion"/>
  </si>
  <si>
    <t>日式大根煮</t>
    <phoneticPr fontId="10" type="noConversion"/>
  </si>
  <si>
    <t>白蘿蔔、丸子、玉米段/煮</t>
    <phoneticPr fontId="10" type="noConversion"/>
  </si>
  <si>
    <t>海結油腐</t>
    <phoneticPr fontId="10" type="noConversion"/>
  </si>
  <si>
    <t>海帶結、油腐/煮</t>
    <phoneticPr fontId="10" type="noConversion"/>
  </si>
  <si>
    <t>番茄蛋花湯</t>
    <phoneticPr fontId="10" type="noConversion"/>
  </si>
  <si>
    <t>黃瓜雞湯</t>
    <phoneticPr fontId="10" type="noConversion"/>
  </si>
  <si>
    <t>玉米濃湯</t>
    <phoneticPr fontId="10" type="noConversion"/>
  </si>
  <si>
    <t>香甜地瓜飯</t>
    <phoneticPr fontId="10" type="noConversion"/>
  </si>
  <si>
    <t>Q彈薏仁飯</t>
    <phoneticPr fontId="10" type="noConversion"/>
  </si>
  <si>
    <t>昆布湯</t>
    <phoneticPr fontId="10" type="noConversion"/>
  </si>
  <si>
    <t>豬肉、結頭菜/煮</t>
    <phoneticPr fontId="10" type="noConversion"/>
  </si>
  <si>
    <t>鐵板豆腐</t>
    <phoneticPr fontId="10" type="noConversion"/>
  </si>
  <si>
    <t>豆腐、木耳/煮</t>
    <phoneticPr fontId="10" type="noConversion"/>
  </si>
  <si>
    <t>小魚豆腐湯</t>
    <phoneticPr fontId="10" type="noConversion"/>
  </si>
  <si>
    <t>酸辣湯</t>
    <phoneticPr fontId="10" type="noConversion"/>
  </si>
  <si>
    <t>羅宋湯</t>
    <phoneticPr fontId="10" type="noConversion"/>
  </si>
  <si>
    <t>豆干炒肉絲</t>
    <phoneticPr fontId="10" type="noConversion"/>
  </si>
  <si>
    <t>豆干、肉絲/炒</t>
    <phoneticPr fontId="10" type="noConversion"/>
  </si>
  <si>
    <t>鮮彩花菜</t>
    <phoneticPr fontId="10" type="noConversion"/>
  </si>
  <si>
    <t>花椰菜、黃椒/煮</t>
    <phoneticPr fontId="10" type="noConversion"/>
  </si>
  <si>
    <t>田園玉米</t>
    <phoneticPr fontId="10" type="noConversion"/>
  </si>
  <si>
    <t>玉米粒、白蘿蔔/炒</t>
    <phoneticPr fontId="10" type="noConversion"/>
  </si>
  <si>
    <t>招牌滷味</t>
    <phoneticPr fontId="10" type="noConversion"/>
  </si>
  <si>
    <t>米血、甜條、杏鮑菇/煮</t>
    <phoneticPr fontId="10" type="noConversion"/>
  </si>
  <si>
    <t>木須蒲瓜</t>
    <phoneticPr fontId="10" type="noConversion"/>
  </si>
  <si>
    <t>蒲瓜、木耳/煮</t>
    <phoneticPr fontId="10" type="noConversion"/>
  </si>
  <si>
    <t>紅絲炒蛋</t>
    <phoneticPr fontId="10" type="noConversion"/>
  </si>
  <si>
    <t>蛋、紅蘿蔔/炒</t>
    <phoneticPr fontId="10" type="noConversion"/>
  </si>
  <si>
    <t>鮮肉炒脆薯</t>
    <phoneticPr fontId="10" type="noConversion"/>
  </si>
  <si>
    <t>刈薯、肉絲、芹菜/炒</t>
    <phoneticPr fontId="10" type="noConversion"/>
  </si>
  <si>
    <t>雞排/炸</t>
    <phoneticPr fontId="10" type="noConversion"/>
  </si>
  <si>
    <t>養生燕麥飯</t>
    <phoneticPr fontId="10" type="noConversion"/>
  </si>
  <si>
    <t>沙茶肉絲炒麵</t>
    <phoneticPr fontId="10" type="noConversion"/>
  </si>
  <si>
    <t>高鈣芝麻飯</t>
    <phoneticPr fontId="10" type="noConversion"/>
  </si>
  <si>
    <t>奶油鐵板肉柳</t>
    <phoneticPr fontId="10" type="noConversion"/>
  </si>
  <si>
    <t>肉柳、洋蔥、奶油/煮</t>
    <phoneticPr fontId="10" type="noConversion"/>
  </si>
  <si>
    <t>敏豆黑輪</t>
    <phoneticPr fontId="10" type="noConversion"/>
  </si>
  <si>
    <t>茶碗蒸</t>
    <phoneticPr fontId="10" type="noConversion"/>
  </si>
  <si>
    <t>蛋、鮮蔬/蒸</t>
    <phoneticPr fontId="10" type="noConversion"/>
  </si>
  <si>
    <t>黃瓜燴肉片</t>
    <phoneticPr fontId="10" type="noConversion"/>
  </si>
  <si>
    <t>大黃瓜、豬肉/煮</t>
    <phoneticPr fontId="10" type="noConversion"/>
  </si>
  <si>
    <t>番茄豆腐</t>
    <phoneticPr fontId="10" type="noConversion"/>
  </si>
  <si>
    <t>番茄、豆腐/煮</t>
    <phoneticPr fontId="10" type="noConversion"/>
  </si>
  <si>
    <t>鮮筍炒肉</t>
    <phoneticPr fontId="10" type="noConversion"/>
  </si>
  <si>
    <t>筍子、肉片/炒</t>
    <phoneticPr fontId="10" type="noConversion"/>
  </si>
  <si>
    <t>什錦燴肉羹</t>
    <phoneticPr fontId="10" type="noConversion"/>
  </si>
  <si>
    <t>冬瓜、肉羹/煮</t>
    <phoneticPr fontId="10" type="noConversion"/>
  </si>
  <si>
    <t>虱目魚排/炸</t>
    <phoneticPr fontId="10" type="noConversion"/>
  </si>
  <si>
    <t>蔥爆豆干丁</t>
    <phoneticPr fontId="10" type="noConversion"/>
  </si>
  <si>
    <t>豆干丁、青蔥/煮</t>
    <phoneticPr fontId="10" type="noConversion"/>
  </si>
  <si>
    <t>蝦香高麗</t>
    <phoneticPr fontId="10" type="noConversion"/>
  </si>
  <si>
    <t>高麗菜、蝦米/炒</t>
    <phoneticPr fontId="10" type="noConversion"/>
  </si>
  <si>
    <t>金茸白菜</t>
    <phoneticPr fontId="10" type="noConversion"/>
  </si>
  <si>
    <t>白菜、金針菇/煮</t>
    <phoneticPr fontId="10" type="noConversion"/>
  </si>
  <si>
    <t>四季豆、黑輪/煮</t>
    <phoneticPr fontId="10" type="noConversion"/>
  </si>
  <si>
    <t>冰糖豆干</t>
    <phoneticPr fontId="10" type="noConversion"/>
  </si>
  <si>
    <t>豆干、冰糖/煮</t>
    <phoneticPr fontId="10" type="noConversion"/>
  </si>
  <si>
    <t>元氣蔬菜湯</t>
    <phoneticPr fontId="10" type="noConversion"/>
  </si>
  <si>
    <t>鮮蔬、紅蘿蔔/煮</t>
    <phoneticPr fontId="10" type="noConversion"/>
  </si>
  <si>
    <t>薑絲海芽湯</t>
    <phoneticPr fontId="10" type="noConversion"/>
  </si>
  <si>
    <t>南瓜濃湯</t>
    <phoneticPr fontId="10" type="noConversion"/>
  </si>
  <si>
    <t>南瓜、鮮菇/煮</t>
    <phoneticPr fontId="10" type="noConversion"/>
  </si>
  <si>
    <t>五穀飯</t>
    <phoneticPr fontId="10" type="noConversion"/>
  </si>
  <si>
    <t>黃金小米飯</t>
    <phoneticPr fontId="10" type="noConversion"/>
  </si>
  <si>
    <t>冬瓜香菇湯</t>
    <phoneticPr fontId="10" type="noConversion"/>
  </si>
  <si>
    <t>芹香蘿蔔湯</t>
    <phoneticPr fontId="10" type="noConversion"/>
  </si>
  <si>
    <t>豆薯蛋花湯</t>
    <phoneticPr fontId="10" type="noConversion"/>
  </si>
  <si>
    <t>香蔥炒蛋</t>
    <phoneticPr fontId="10" type="noConversion"/>
  </si>
  <si>
    <t>蛋、洋蔥/炒</t>
    <phoneticPr fontId="10" type="noConversion"/>
  </si>
  <si>
    <t>黑椒豆芽</t>
    <phoneticPr fontId="10" type="noConversion"/>
  </si>
  <si>
    <t>豆芽菜、肉絲/炒</t>
    <phoneticPr fontId="10" type="noConversion"/>
  </si>
  <si>
    <t>甜瓜肉燥</t>
    <phoneticPr fontId="10" type="noConversion"/>
  </si>
  <si>
    <t>絞肉、冬瓜/煮</t>
    <phoneticPr fontId="10" type="noConversion"/>
  </si>
  <si>
    <t>茄汁甜條</t>
    <phoneticPr fontId="10" type="noConversion"/>
  </si>
  <si>
    <t>甜不辣、洋蔥/炒</t>
    <phoneticPr fontId="10" type="noConversion"/>
  </si>
  <si>
    <t>玉米雞茸</t>
    <phoneticPr fontId="10" type="noConversion"/>
  </si>
  <si>
    <t>玉米粒、雞肉/煮</t>
    <phoneticPr fontId="10" type="noConversion"/>
  </si>
  <si>
    <t>鮮瓜佛手瓜</t>
    <phoneticPr fontId="10" type="noConversion"/>
  </si>
  <si>
    <t>佛手瓜、鮮菇/煮</t>
    <phoneticPr fontId="10" type="noConversion"/>
  </si>
  <si>
    <t>家常豆腐</t>
    <phoneticPr fontId="10" type="noConversion"/>
  </si>
  <si>
    <t>豆腐、紅蘿蔔/煮</t>
    <phoneticPr fontId="10" type="noConversion"/>
  </si>
  <si>
    <t>結菜炒肉片</t>
    <phoneticPr fontId="10" type="noConversion"/>
  </si>
  <si>
    <t>結頭菜、豬肉/炒</t>
    <phoneticPr fontId="10" type="noConversion"/>
  </si>
  <si>
    <t>海芽蛋花湯</t>
    <phoneticPr fontId="10" type="noConversion"/>
  </si>
  <si>
    <t>紅燒控肉</t>
    <phoneticPr fontId="10" type="noConversion"/>
  </si>
  <si>
    <t>紅豆紫米湯</t>
    <phoneticPr fontId="10" type="noConversion"/>
  </si>
  <si>
    <t>紅豆、紫米</t>
    <phoneticPr fontId="10" type="noConversion"/>
  </si>
  <si>
    <t>海芽豆腐湯</t>
    <phoneticPr fontId="10" type="noConversion"/>
  </si>
  <si>
    <t>豆腐、海帶芽</t>
    <phoneticPr fontId="10" type="noConversion"/>
  </si>
  <si>
    <t>米苔目、香菇</t>
    <phoneticPr fontId="10" type="noConversion"/>
  </si>
  <si>
    <t>高麗菜、鮮菇</t>
    <phoneticPr fontId="10" type="noConversion"/>
  </si>
  <si>
    <t>番茄、蛋</t>
    <phoneticPr fontId="10" type="noConversion"/>
  </si>
  <si>
    <t>大黃瓜、雞肉</t>
    <phoneticPr fontId="10" type="noConversion"/>
  </si>
  <si>
    <t>玉米粒、紅蘿蔔</t>
    <phoneticPr fontId="10" type="noConversion"/>
  </si>
  <si>
    <t>海結、結頭菜</t>
    <phoneticPr fontId="10" type="noConversion"/>
  </si>
  <si>
    <t>豆腐、小魚干</t>
    <phoneticPr fontId="10" type="noConversion"/>
  </si>
  <si>
    <t>豆腐、木耳、蛋</t>
    <phoneticPr fontId="10" type="noConversion"/>
  </si>
  <si>
    <t>雪花菇菇湯</t>
    <phoneticPr fontId="10" type="noConversion"/>
  </si>
  <si>
    <t>蔬菜、鮮菇</t>
    <phoneticPr fontId="10" type="noConversion"/>
  </si>
  <si>
    <t>鮮筍湯</t>
    <phoneticPr fontId="10" type="noConversion"/>
  </si>
  <si>
    <t>筍子、薑</t>
    <phoneticPr fontId="10" type="noConversion"/>
  </si>
  <si>
    <t>肉骨茶湯</t>
    <phoneticPr fontId="10" type="noConversion"/>
  </si>
  <si>
    <t>肉骨茶包、高麗、排骨</t>
    <phoneticPr fontId="10" type="noConversion"/>
  </si>
  <si>
    <t>鮮奶</t>
    <phoneticPr fontId="10" type="noConversion"/>
  </si>
  <si>
    <t>鮮奶</t>
    <phoneticPr fontId="10" type="noConversion"/>
  </si>
  <si>
    <t>鮮奶</t>
    <phoneticPr fontId="10" type="noConversion"/>
  </si>
  <si>
    <t>產履豆漿</t>
    <phoneticPr fontId="10" type="noConversion"/>
  </si>
  <si>
    <t>蔬食日</t>
    <phoneticPr fontId="10" type="noConversion"/>
  </si>
  <si>
    <t>水果</t>
    <phoneticPr fontId="10" type="noConversion"/>
  </si>
  <si>
    <t>蔥燒雞</t>
    <phoneticPr fontId="10" type="noConversion"/>
  </si>
  <si>
    <t>豬排/燒</t>
    <phoneticPr fontId="10" type="noConversion"/>
  </si>
  <si>
    <t>和風豚肉丼</t>
    <phoneticPr fontId="10" type="noConversion"/>
  </si>
  <si>
    <t>豬肉、洋蔥/煮</t>
    <phoneticPr fontId="10" type="noConversion"/>
  </si>
  <si>
    <t>鮮蔬冬粉</t>
    <phoneticPr fontId="10" type="noConversion"/>
  </si>
  <si>
    <t>鮮蔬、冬粉/煮</t>
    <phoneticPr fontId="10" type="noConversion"/>
  </si>
  <si>
    <t>番茄嫩雞</t>
    <phoneticPr fontId="10" type="noConversion"/>
  </si>
  <si>
    <t>雞肉、番茄/煮</t>
    <phoneticPr fontId="10" type="noConversion"/>
  </si>
  <si>
    <t>三杯豆干</t>
    <phoneticPr fontId="10" type="noConversion"/>
  </si>
  <si>
    <t>大黑乾、九層塔/炒</t>
    <phoneticPr fontId="10" type="noConversion"/>
  </si>
  <si>
    <t>香甜白飯</t>
    <phoneticPr fontId="10" type="noConversion"/>
  </si>
  <si>
    <t>芝士歐姆蛋</t>
    <phoneticPr fontId="10" type="noConversion"/>
  </si>
  <si>
    <t>蘿蔔燒豆皮</t>
    <phoneticPr fontId="10" type="noConversion"/>
  </si>
  <si>
    <t>產履蔬菜</t>
    <phoneticPr fontId="10" type="noConversion"/>
  </si>
  <si>
    <t>三絲湯</t>
    <phoneticPr fontId="10" type="noConversion"/>
  </si>
  <si>
    <t>蛋、洋蔥、乳酪/炒</t>
    <phoneticPr fontId="10" type="noConversion"/>
  </si>
  <si>
    <t>蘿蔔、豆皮/煮</t>
    <phoneticPr fontId="10" type="noConversion"/>
  </si>
  <si>
    <t>木耳、紅蘿蔔、筍</t>
    <phoneticPr fontId="10" type="noConversion"/>
  </si>
  <si>
    <t>雞肉、青蔥/者</t>
    <phoneticPr fontId="10" type="noConversion"/>
  </si>
  <si>
    <t>雞翅/炸</t>
    <phoneticPr fontId="10" type="noConversion"/>
  </si>
  <si>
    <t>脆皮雞翅*1</t>
    <phoneticPr fontId="10" type="noConversion"/>
  </si>
  <si>
    <t>紅燒雞</t>
    <phoneticPr fontId="10" type="noConversion"/>
  </si>
  <si>
    <t>雞肉、紅蘿蔔/煮</t>
    <phoneticPr fontId="10" type="noConversion"/>
  </si>
  <si>
    <t>肉片、洋蔥/炒</t>
    <phoneticPr fontId="10" type="noConversion"/>
  </si>
  <si>
    <t>回鍋炒豬</t>
    <phoneticPr fontId="10" type="noConversion"/>
  </si>
  <si>
    <t>豬排/炸</t>
    <phoneticPr fontId="10" type="noConversion"/>
  </si>
  <si>
    <t>檸香炸雞排*1</t>
    <phoneticPr fontId="10" type="noConversion"/>
  </si>
  <si>
    <t>鐵路大排*1</t>
    <phoneticPr fontId="10" type="noConversion"/>
  </si>
  <si>
    <t>豬排/燒</t>
    <phoneticPr fontId="10" type="noConversion"/>
  </si>
  <si>
    <t>蔥燒豬排*1</t>
    <phoneticPr fontId="10" type="noConversion"/>
  </si>
  <si>
    <t>酥脆豬排*1</t>
    <phoneticPr fontId="10" type="noConversion"/>
  </si>
  <si>
    <t>普羅旺斯燉雞</t>
    <phoneticPr fontId="10" type="noConversion"/>
  </si>
  <si>
    <t>雞肉/煮</t>
    <phoneticPr fontId="10" type="noConversion"/>
  </si>
  <si>
    <t>星州寬粉</t>
    <phoneticPr fontId="10" type="noConversion"/>
  </si>
  <si>
    <t>寬粉、鮮蔬/煮</t>
    <phoneticPr fontId="10" type="noConversion"/>
  </si>
  <si>
    <t>奶香白醬薯塊</t>
    <phoneticPr fontId="10" type="noConversion"/>
  </si>
  <si>
    <t>洋芋、紅蘿蔔/煮</t>
    <phoneticPr fontId="10" type="noConversion"/>
  </si>
  <si>
    <t>干丁肉燥</t>
    <phoneticPr fontId="10" type="noConversion"/>
  </si>
  <si>
    <t>豆乾丁、絞肉/煮</t>
    <phoneticPr fontId="10" type="noConversion"/>
  </si>
  <si>
    <t>麵腸/煮</t>
    <phoneticPr fontId="10" type="noConversion"/>
  </si>
  <si>
    <t>肉燥豆芽</t>
    <phoneticPr fontId="10" type="noConversion"/>
  </si>
  <si>
    <t>豆芽菜、絞肉/炒</t>
    <phoneticPr fontId="10" type="noConversion"/>
  </si>
  <si>
    <t>照燒豚肉</t>
    <phoneticPr fontId="10" type="noConversion"/>
  </si>
  <si>
    <t>京醬麵腸</t>
    <phoneticPr fontId="10" type="noConversion"/>
  </si>
  <si>
    <t>糖醋石斑魚</t>
    <phoneticPr fontId="10" type="noConversion"/>
  </si>
  <si>
    <t>味噌豆腐湯</t>
    <phoneticPr fontId="10" type="noConversion"/>
  </si>
  <si>
    <t>豆腐、味噌</t>
    <phoneticPr fontId="10" type="noConversion"/>
  </si>
  <si>
    <t>高麗菜、番</t>
    <phoneticPr fontId="10" type="noConversion"/>
  </si>
  <si>
    <t>海帶芽、薑</t>
    <phoneticPr fontId="10" type="noConversion"/>
  </si>
  <si>
    <t>豆薯、蛋</t>
    <phoneticPr fontId="10" type="noConversion"/>
  </si>
  <si>
    <t>芹菜、白蘿蔔</t>
    <phoneticPr fontId="10" type="noConversion"/>
  </si>
  <si>
    <t>海帶芽、蛋</t>
    <phoneticPr fontId="10" type="noConversion"/>
  </si>
  <si>
    <t>冬瓜、香菇</t>
    <phoneticPr fontId="10" type="noConversion"/>
  </si>
  <si>
    <t>豆漿或
水果</t>
    <phoneticPr fontId="10" type="noConversion"/>
  </si>
  <si>
    <t>蒜香豬排*1</t>
    <phoneticPr fontId="10" type="noConversion"/>
  </si>
  <si>
    <t>香滷雞翅*1</t>
    <phoneticPr fontId="10" type="noConversion"/>
  </si>
  <si>
    <t>麵輪燒肉</t>
    <phoneticPr fontId="10" type="noConversion"/>
  </si>
  <si>
    <t>豬肉、麵輪/煮</t>
    <phoneticPr fontId="10" type="noConversion"/>
  </si>
  <si>
    <t>塔香三杯雞</t>
    <phoneticPr fontId="10" type="noConversion"/>
  </si>
  <si>
    <t>雞肉、九層塔/煮</t>
    <phoneticPr fontId="10" type="noConversion"/>
  </si>
  <si>
    <t>雞排/燒</t>
    <phoneticPr fontId="10" type="noConversion"/>
  </si>
  <si>
    <t>照燒雞排*1</t>
    <phoneticPr fontId="10" type="noConversion"/>
  </si>
  <si>
    <t>油腐燒雞</t>
    <phoneticPr fontId="10" type="noConversion"/>
  </si>
  <si>
    <t>雞肉、油腐/煮</t>
    <phoneticPr fontId="10" type="noConversion"/>
  </si>
  <si>
    <t>燒仙草</t>
    <phoneticPr fontId="10" type="noConversion"/>
  </si>
  <si>
    <t>紅豆、綠豆、花豆</t>
    <phoneticPr fontId="10" type="noConversion"/>
  </si>
  <si>
    <t>石斑魚、地瓜/煮</t>
    <phoneticPr fontId="10" type="noConversion"/>
  </si>
  <si>
    <t>東明國小112年3月份菜單</t>
    <phoneticPr fontId="10" type="noConversion"/>
  </si>
  <si>
    <t>香酥魚排</t>
    <phoneticPr fontId="10" type="noConversion"/>
  </si>
  <si>
    <t>魚排/炸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</si>
</sst>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/d;@"/>
    <numFmt numFmtId="177" formatCode="[$-404]aaa;@"/>
    <numFmt numFmtId="178" formatCode="0_ "/>
  </numFmts>
  <fonts count="53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華康少女文字W5(P)"/>
      <family val="5"/>
      <charset val="136"/>
    </font>
    <font>
      <sz val="8"/>
      <name val="華康少女文字W5(P)"/>
      <family val="5"/>
      <charset val="136"/>
    </font>
    <font>
      <sz val="10"/>
      <name val="華康少女文字W5(P)"/>
      <family val="5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華康中圓體"/>
      <family val="3"/>
      <charset val="136"/>
    </font>
    <font>
      <sz val="12"/>
      <name val="華康中圓體"/>
      <family val="3"/>
      <charset val="136"/>
    </font>
    <font>
      <sz val="12"/>
      <name val="Wingdings 2"/>
      <family val="1"/>
      <charset val="2"/>
    </font>
    <font>
      <sz val="10"/>
      <name val="華康細圓體(P)"/>
      <family val="2"/>
      <charset val="136"/>
    </font>
    <font>
      <sz val="14"/>
      <name val="華康細圓體(P)"/>
      <family val="2"/>
      <charset val="136"/>
    </font>
    <font>
      <b/>
      <sz val="15"/>
      <color rgb="FFFF0000"/>
      <name val="華康中圓體"/>
      <family val="3"/>
      <charset val="136"/>
    </font>
    <font>
      <sz val="11"/>
      <name val="華康中圓體(P)"/>
      <family val="2"/>
      <charset val="136"/>
    </font>
    <font>
      <sz val="4"/>
      <name val="華康中圓體(P)"/>
      <family val="2"/>
      <charset val="136"/>
    </font>
    <font>
      <sz val="11"/>
      <name val="華康少女文字W5(P)"/>
      <family val="5"/>
      <charset val="136"/>
    </font>
    <font>
      <b/>
      <sz val="18"/>
      <color rgb="FF0000FF"/>
      <name val="華康少女文字W5(P)"/>
      <family val="5"/>
      <charset val="136"/>
    </font>
    <font>
      <sz val="9"/>
      <name val="標楷體"/>
      <family val="4"/>
      <charset val="136"/>
    </font>
    <font>
      <sz val="11"/>
      <name val="華康康楷體W5(P)"/>
      <family val="4"/>
      <charset val="136"/>
    </font>
    <font>
      <sz val="8"/>
      <color rgb="FFFF0000"/>
      <name val="華康中圓體"/>
      <family val="3"/>
      <charset val="136"/>
    </font>
    <font>
      <sz val="9"/>
      <name val="華康少女文字W5(P)"/>
      <family val="5"/>
      <charset val="136"/>
    </font>
    <font>
      <sz val="20"/>
      <name val="華康少女文字W5(P)"/>
      <family val="5"/>
      <charset val="136"/>
    </font>
    <font>
      <b/>
      <sz val="10"/>
      <name val="華康少女文字W5(P)"/>
      <family val="5"/>
      <charset val="136"/>
    </font>
    <font>
      <sz val="22"/>
      <name val="華康少女文字W5(P)"/>
      <family val="5"/>
      <charset val="136"/>
    </font>
    <font>
      <b/>
      <sz val="26"/>
      <name val="華康少女文字W5(P)"/>
      <family val="5"/>
      <charset val="136"/>
    </font>
    <font>
      <sz val="9"/>
      <name val="華康少女文字W5(P)"/>
      <family val="1"/>
      <charset val="136"/>
    </font>
    <font>
      <sz val="20"/>
      <name val="華康少女文字W5(P)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0"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9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/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18" borderId="13" applyNumberFormat="0" applyAlignment="0" applyProtection="0">
      <alignment vertical="center"/>
    </xf>
    <xf numFmtId="0" fontId="30" fillId="24" borderId="14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20" fillId="18" borderId="18" applyNumberFormat="0" applyAlignment="0" applyProtection="0">
      <alignment vertical="center"/>
    </xf>
    <xf numFmtId="0" fontId="9" fillId="19" borderId="19" applyNumberFormat="0" applyFon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18" borderId="20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8" borderId="22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8" borderId="24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8" borderId="24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19" borderId="23" applyNumberFormat="0" applyFon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20" fillId="18" borderId="22" applyNumberFormat="0" applyAlignment="0" applyProtection="0">
      <alignment vertical="center"/>
    </xf>
    <xf numFmtId="0" fontId="9" fillId="19" borderId="23" applyNumberFormat="0" applyFont="0" applyAlignment="0" applyProtection="0">
      <alignment vertical="center"/>
    </xf>
    <xf numFmtId="0" fontId="28" fillId="7" borderId="22" applyNumberFormat="0" applyAlignment="0" applyProtection="0">
      <alignment vertical="center"/>
    </xf>
    <xf numFmtId="0" fontId="29" fillId="18" borderId="24" applyNumberFormat="0" applyAlignment="0" applyProtection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vertical="center"/>
    </xf>
    <xf numFmtId="0" fontId="12" fillId="0" borderId="29" xfId="1" applyFont="1" applyFill="1" applyBorder="1" applyAlignment="1">
      <alignment horizontal="center" vertical="center" wrapText="1" shrinkToFit="1"/>
    </xf>
    <xf numFmtId="0" fontId="39" fillId="0" borderId="2" xfId="1" applyFont="1" applyFill="1" applyBorder="1" applyAlignment="1">
      <alignment horizontal="center" vertical="center" shrinkToFit="1"/>
    </xf>
    <xf numFmtId="0" fontId="40" fillId="0" borderId="2" xfId="1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45" xfId="1" applyFont="1" applyFill="1" applyBorder="1" applyAlignment="1">
      <alignment vertical="center" wrapText="1"/>
    </xf>
    <xf numFmtId="0" fontId="41" fillId="0" borderId="2" xfId="1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shrinkToFit="1"/>
    </xf>
    <xf numFmtId="0" fontId="12" fillId="0" borderId="31" xfId="1" applyFont="1" applyFill="1" applyBorder="1" applyAlignment="1">
      <alignment horizontal="center" vertical="center" wrapText="1" shrinkToFit="1"/>
    </xf>
    <xf numFmtId="0" fontId="41" fillId="0" borderId="0" xfId="0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center" wrapText="1" shrinkToFit="1"/>
    </xf>
    <xf numFmtId="0" fontId="46" fillId="0" borderId="4" xfId="0" applyFont="1" applyFill="1" applyBorder="1" applyAlignment="1">
      <alignment horizontal="center" vertical="center" shrinkToFit="1"/>
    </xf>
    <xf numFmtId="0" fontId="42" fillId="0" borderId="0" xfId="0" applyFont="1" applyFill="1" applyAlignment="1">
      <alignment vertical="top" wrapText="1"/>
    </xf>
    <xf numFmtId="0" fontId="46" fillId="0" borderId="1" xfId="0" applyFont="1" applyFill="1" applyBorder="1" applyAlignment="1">
      <alignment horizontal="center" vertical="center" shrinkToFit="1"/>
    </xf>
    <xf numFmtId="0" fontId="46" fillId="0" borderId="55" xfId="0" applyFont="1" applyFill="1" applyBorder="1" applyAlignment="1">
      <alignment horizontal="center" vertical="center" shrinkToFit="1"/>
    </xf>
    <xf numFmtId="0" fontId="46" fillId="0" borderId="58" xfId="0" applyFont="1" applyFill="1" applyBorder="1" applyAlignment="1">
      <alignment horizontal="center" vertical="center" shrinkToFit="1"/>
    </xf>
    <xf numFmtId="0" fontId="12" fillId="0" borderId="4" xfId="0" applyFont="1" applyFill="1" applyBorder="1" applyAlignment="1">
      <alignment horizontal="center" vertical="center" shrinkToFit="1"/>
    </xf>
    <xf numFmtId="176" fontId="36" fillId="0" borderId="60" xfId="0" applyNumberFormat="1" applyFont="1" applyFill="1" applyBorder="1" applyAlignment="1">
      <alignment vertical="center" shrinkToFit="1"/>
    </xf>
    <xf numFmtId="177" fontId="44" fillId="0" borderId="42" xfId="0" applyNumberFormat="1" applyFont="1" applyFill="1" applyBorder="1" applyAlignment="1">
      <alignment vertical="center" wrapText="1" shrinkToFit="1"/>
    </xf>
    <xf numFmtId="0" fontId="47" fillId="0" borderId="5" xfId="0" applyFont="1" applyFill="1" applyBorder="1" applyAlignment="1">
      <alignment horizontal="center" vertical="center" shrinkToFit="1"/>
    </xf>
    <xf numFmtId="0" fontId="47" fillId="0" borderId="26" xfId="0" applyFont="1" applyFill="1" applyBorder="1" applyAlignment="1">
      <alignment horizontal="center" vertical="center" shrinkToFit="1"/>
    </xf>
    <xf numFmtId="0" fontId="47" fillId="0" borderId="48" xfId="0" applyFont="1" applyFill="1" applyBorder="1" applyAlignment="1">
      <alignment horizontal="center" vertical="center" shrinkToFit="1"/>
    </xf>
    <xf numFmtId="0" fontId="47" fillId="0" borderId="47" xfId="0" applyFont="1" applyFill="1" applyBorder="1" applyAlignment="1">
      <alignment horizontal="center" vertical="center" shrinkToFit="1"/>
    </xf>
    <xf numFmtId="0" fontId="47" fillId="0" borderId="56" xfId="0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horizontal="center" vertical="center" shrinkToFit="1"/>
    </xf>
    <xf numFmtId="0" fontId="47" fillId="0" borderId="57" xfId="0" applyFont="1" applyFill="1" applyBorder="1" applyAlignment="1">
      <alignment horizontal="center" vertical="center" shrinkToFit="1"/>
    </xf>
    <xf numFmtId="0" fontId="47" fillId="0" borderId="16" xfId="0" applyFont="1" applyFill="1" applyBorder="1" applyAlignment="1">
      <alignment horizontal="center" vertical="center" shrinkToFit="1"/>
    </xf>
    <xf numFmtId="0" fontId="47" fillId="0" borderId="40" xfId="0" applyFont="1" applyFill="1" applyBorder="1" applyAlignment="1">
      <alignment horizontal="center" vertical="center" shrinkToFit="1"/>
    </xf>
    <xf numFmtId="0" fontId="47" fillId="0" borderId="38" xfId="0" applyFont="1" applyFill="1" applyBorder="1" applyAlignment="1">
      <alignment horizontal="center" vertical="center" shrinkToFit="1"/>
    </xf>
    <xf numFmtId="0" fontId="47" fillId="0" borderId="53" xfId="0" applyFont="1" applyFill="1" applyBorder="1" applyAlignment="1">
      <alignment horizontal="center" vertical="center" shrinkToFit="1"/>
    </xf>
    <xf numFmtId="0" fontId="47" fillId="0" borderId="54" xfId="0" applyFont="1" applyFill="1" applyBorder="1" applyAlignment="1">
      <alignment horizontal="center" vertical="center" shrinkToFit="1"/>
    </xf>
    <xf numFmtId="0" fontId="47" fillId="0" borderId="41" xfId="0" applyFont="1" applyFill="1" applyBorder="1" applyAlignment="1">
      <alignment horizontal="center" vertical="center" shrinkToFit="1"/>
    </xf>
    <xf numFmtId="0" fontId="49" fillId="0" borderId="48" xfId="0" applyFont="1" applyFill="1" applyBorder="1" applyAlignment="1">
      <alignment horizontal="center" vertical="center" shrinkToFit="1"/>
    </xf>
    <xf numFmtId="0" fontId="49" fillId="0" borderId="1" xfId="0" applyFont="1" applyFill="1" applyBorder="1" applyAlignment="1">
      <alignment horizontal="center" vertical="center" shrinkToFit="1"/>
    </xf>
    <xf numFmtId="0" fontId="49" fillId="0" borderId="4" xfId="0" applyFont="1" applyFill="1" applyBorder="1" applyAlignment="1">
      <alignment horizontal="center" vertical="center" shrinkToFit="1"/>
    </xf>
    <xf numFmtId="0" fontId="49" fillId="0" borderId="26" xfId="0" applyFont="1" applyFill="1" applyBorder="1" applyAlignment="1">
      <alignment horizontal="center" vertical="center" shrinkToFit="1"/>
    </xf>
    <xf numFmtId="176" fontId="36" fillId="0" borderId="35" xfId="0" applyNumberFormat="1" applyFont="1" applyFill="1" applyBorder="1" applyAlignment="1">
      <alignment horizontal="center" vertical="center" shrinkToFit="1"/>
    </xf>
    <xf numFmtId="176" fontId="36" fillId="0" borderId="3" xfId="0" applyNumberFormat="1" applyFont="1" applyFill="1" applyBorder="1" applyAlignment="1">
      <alignment horizontal="center" vertical="center" shrinkToFit="1"/>
    </xf>
    <xf numFmtId="177" fontId="44" fillId="0" borderId="26" xfId="0" applyNumberFormat="1" applyFont="1" applyFill="1" applyBorder="1" applyAlignment="1">
      <alignment horizontal="center" vertical="center" wrapText="1" shrinkToFit="1"/>
    </xf>
    <xf numFmtId="177" fontId="44" fillId="0" borderId="4" xfId="0" applyNumberFormat="1" applyFont="1" applyFill="1" applyBorder="1" applyAlignment="1">
      <alignment horizontal="center" vertical="center" wrapText="1" shrinkToFit="1"/>
    </xf>
    <xf numFmtId="176" fontId="36" fillId="0" borderId="59" xfId="0" applyNumberFormat="1" applyFont="1" applyFill="1" applyBorder="1" applyAlignment="1">
      <alignment horizontal="center" vertical="center" shrinkToFit="1"/>
    </xf>
    <xf numFmtId="176" fontId="36" fillId="0" borderId="15" xfId="0" applyNumberFormat="1" applyFont="1" applyFill="1" applyBorder="1" applyAlignment="1">
      <alignment horizontal="center" vertical="center" shrinkToFit="1"/>
    </xf>
    <xf numFmtId="177" fontId="44" fillId="0" borderId="5" xfId="0" applyNumberFormat="1" applyFont="1" applyFill="1" applyBorder="1" applyAlignment="1">
      <alignment horizontal="left" vertical="center" wrapText="1" shrinkToFit="1"/>
    </xf>
    <xf numFmtId="177" fontId="44" fillId="0" borderId="4" xfId="0" applyNumberFormat="1" applyFont="1" applyFill="1" applyBorder="1" applyAlignment="1">
      <alignment horizontal="left" vertical="center" wrapText="1" shrinkToFit="1"/>
    </xf>
    <xf numFmtId="176" fontId="36" fillId="0" borderId="37" xfId="0" applyNumberFormat="1" applyFont="1" applyFill="1" applyBorder="1" applyAlignment="1">
      <alignment horizontal="center" vertical="center" shrinkToFit="1"/>
    </xf>
    <xf numFmtId="0" fontId="13" fillId="0" borderId="48" xfId="1" applyFont="1" applyFill="1" applyBorder="1" applyAlignment="1">
      <alignment horizontal="center" vertical="center" wrapText="1" shrinkToFit="1"/>
    </xf>
    <xf numFmtId="0" fontId="13" fillId="0" borderId="4" xfId="1" applyFont="1" applyFill="1" applyBorder="1" applyAlignment="1">
      <alignment horizontal="center" vertical="center" wrapText="1" shrinkToFit="1"/>
    </xf>
    <xf numFmtId="0" fontId="41" fillId="0" borderId="48" xfId="2" applyFont="1" applyFill="1" applyBorder="1" applyAlignment="1">
      <alignment horizontal="left" vertical="center" wrapText="1" shrinkToFit="1"/>
    </xf>
    <xf numFmtId="0" fontId="41" fillId="0" borderId="4" xfId="2" applyFont="1" applyFill="1" applyBorder="1" applyAlignment="1">
      <alignment horizontal="left" vertical="center" wrapText="1" shrinkToFit="1"/>
    </xf>
    <xf numFmtId="0" fontId="33" fillId="0" borderId="42" xfId="0" applyFont="1" applyFill="1" applyBorder="1" applyAlignment="1">
      <alignment horizontal="center" vertical="center" shrinkToFit="1"/>
    </xf>
    <xf numFmtId="178" fontId="34" fillId="0" borderId="42" xfId="0" applyNumberFormat="1" applyFont="1" applyFill="1" applyBorder="1" applyAlignment="1">
      <alignment vertical="center" shrinkToFit="1"/>
    </xf>
    <xf numFmtId="178" fontId="34" fillId="0" borderId="25" xfId="0" applyNumberFormat="1" applyFont="1" applyFill="1" applyBorder="1" applyAlignment="1">
      <alignment vertical="center" shrinkToFit="1"/>
    </xf>
    <xf numFmtId="0" fontId="35" fillId="0" borderId="39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 shrinkToFit="1"/>
    </xf>
    <xf numFmtId="0" fontId="13" fillId="0" borderId="1" xfId="1" applyFont="1" applyFill="1" applyBorder="1" applyAlignment="1">
      <alignment horizontal="center" vertical="center" wrapText="1" shrinkToFit="1"/>
    </xf>
    <xf numFmtId="0" fontId="48" fillId="0" borderId="48" xfId="2" applyFont="1" applyFill="1" applyBorder="1" applyAlignment="1">
      <alignment horizontal="left" vertical="center" wrapText="1" shrinkToFit="1"/>
    </xf>
    <xf numFmtId="0" fontId="48" fillId="0" borderId="1" xfId="2" applyFont="1" applyFill="1" applyBorder="1" applyAlignment="1">
      <alignment horizontal="left" vertical="center" wrapText="1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4" xfId="2" applyFont="1" applyFill="1" applyBorder="1" applyAlignment="1">
      <alignment horizontal="center" vertical="center" wrapText="1" shrinkToFit="1"/>
    </xf>
    <xf numFmtId="0" fontId="33" fillId="0" borderId="25" xfId="0" applyFont="1" applyFill="1" applyBorder="1" applyAlignment="1">
      <alignment horizontal="center" vertical="center" shrinkToFit="1"/>
    </xf>
    <xf numFmtId="177" fontId="44" fillId="0" borderId="26" xfId="0" applyNumberFormat="1" applyFont="1" applyFill="1" applyBorder="1" applyAlignment="1">
      <alignment horizontal="left" vertical="center" wrapText="1" shrinkToFit="1"/>
    </xf>
    <xf numFmtId="0" fontId="13" fillId="0" borderId="34" xfId="1" applyFont="1" applyFill="1" applyBorder="1" applyAlignment="1">
      <alignment horizontal="center" vertical="center" wrapText="1" shrinkToFit="1"/>
    </xf>
    <xf numFmtId="0" fontId="46" fillId="0" borderId="26" xfId="2" applyFont="1" applyFill="1" applyBorder="1" applyAlignment="1">
      <alignment horizontal="left" vertical="center" wrapText="1" shrinkToFit="1"/>
    </xf>
    <xf numFmtId="0" fontId="46" fillId="0" borderId="4" xfId="2" applyFont="1" applyFill="1" applyBorder="1" applyAlignment="1">
      <alignment horizontal="left" vertical="center" wrapText="1" shrinkToFit="1"/>
    </xf>
    <xf numFmtId="0" fontId="33" fillId="0" borderId="49" xfId="0" applyFont="1" applyFill="1" applyBorder="1" applyAlignment="1">
      <alignment horizontal="center" vertical="center" shrinkToFit="1"/>
    </xf>
    <xf numFmtId="178" fontId="34" fillId="0" borderId="50" xfId="0" applyNumberFormat="1" applyFont="1" applyFill="1" applyBorder="1" applyAlignment="1">
      <alignment vertical="center" shrinkToFit="1"/>
    </xf>
    <xf numFmtId="178" fontId="34" fillId="0" borderId="43" xfId="0" applyNumberFormat="1" applyFont="1" applyFill="1" applyBorder="1" applyAlignment="1">
      <alignment vertical="center" shrinkToFit="1"/>
    </xf>
    <xf numFmtId="0" fontId="35" fillId="0" borderId="3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4" xfId="2" applyFont="1" applyFill="1" applyBorder="1" applyAlignment="1">
      <alignment vertical="center" wrapText="1" shrinkToFit="1"/>
    </xf>
    <xf numFmtId="0" fontId="33" fillId="0" borderId="4" xfId="0" applyFont="1" applyFill="1" applyBorder="1" applyAlignment="1">
      <alignment horizontal="center" vertical="center" shrinkToFit="1"/>
    </xf>
    <xf numFmtId="0" fontId="12" fillId="0" borderId="34" xfId="2" applyFont="1" applyFill="1" applyBorder="1" applyAlignment="1">
      <alignment horizontal="center" vertical="center" wrapText="1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35" fillId="0" borderId="32" xfId="0" applyFont="1" applyFill="1" applyBorder="1" applyAlignment="1">
      <alignment horizontal="center" vertical="center"/>
    </xf>
    <xf numFmtId="178" fontId="34" fillId="0" borderId="46" xfId="0" applyNumberFormat="1" applyFont="1" applyFill="1" applyBorder="1" applyAlignment="1">
      <alignment vertical="center" shrinkToFit="1"/>
    </xf>
    <xf numFmtId="0" fontId="35" fillId="0" borderId="27" xfId="0" applyFont="1" applyFill="1" applyBorder="1" applyAlignment="1">
      <alignment horizontal="center" vertical="center"/>
    </xf>
    <xf numFmtId="178" fontId="34" fillId="0" borderId="44" xfId="0" applyNumberFormat="1" applyFont="1" applyFill="1" applyBorder="1" applyAlignment="1">
      <alignment vertical="center" shrinkToFit="1"/>
    </xf>
    <xf numFmtId="0" fontId="35" fillId="0" borderId="28" xfId="0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left" vertical="center" wrapText="1" shrinkToFit="1"/>
    </xf>
    <xf numFmtId="0" fontId="12" fillId="0" borderId="4" xfId="2" applyFont="1" applyFill="1" applyBorder="1" applyAlignment="1">
      <alignment horizontal="left" vertical="center" wrapText="1" shrinkToFit="1"/>
    </xf>
    <xf numFmtId="0" fontId="45" fillId="0" borderId="0" xfId="0" applyFont="1" applyFill="1" applyAlignment="1">
      <alignment horizontal="left" vertical="center"/>
    </xf>
    <xf numFmtId="176" fontId="11" fillId="0" borderId="0" xfId="0" applyNumberFormat="1" applyFont="1" applyFill="1" applyBorder="1" applyAlignment="1">
      <alignment horizontal="left" vertical="center" shrinkToFit="1"/>
    </xf>
    <xf numFmtId="0" fontId="38" fillId="0" borderId="0" xfId="0" applyFont="1" applyFill="1" applyBorder="1" applyAlignment="1">
      <alignment horizontal="left" vertical="center"/>
    </xf>
    <xf numFmtId="0" fontId="48" fillId="0" borderId="4" xfId="2" applyFont="1" applyFill="1" applyBorder="1" applyAlignment="1">
      <alignment horizontal="left" vertical="center" wrapText="1" shrinkToFit="1"/>
    </xf>
    <xf numFmtId="177" fontId="44" fillId="0" borderId="48" xfId="0" applyNumberFormat="1" applyFont="1" applyFill="1" applyBorder="1" applyAlignment="1">
      <alignment horizontal="left" vertical="center" wrapText="1" shrinkToFit="1"/>
    </xf>
    <xf numFmtId="176" fontId="50" fillId="0" borderId="0" xfId="0" applyNumberFormat="1" applyFont="1" applyFill="1" applyBorder="1" applyAlignment="1">
      <alignment horizontal="right" vertical="center"/>
    </xf>
    <xf numFmtId="0" fontId="42" fillId="0" borderId="0" xfId="0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horizontal="right" vertical="center"/>
    </xf>
    <xf numFmtId="0" fontId="41" fillId="0" borderId="30" xfId="1" applyFont="1" applyFill="1" applyBorder="1" applyAlignment="1">
      <alignment horizontal="center" vertical="center" shrinkToFit="1"/>
    </xf>
    <xf numFmtId="0" fontId="41" fillId="0" borderId="31" xfId="1" applyFont="1" applyFill="1" applyBorder="1" applyAlignment="1">
      <alignment horizontal="center" vertical="center" shrinkToFit="1"/>
    </xf>
    <xf numFmtId="177" fontId="44" fillId="0" borderId="1" xfId="0" applyNumberFormat="1" applyFont="1" applyFill="1" applyBorder="1" applyAlignment="1">
      <alignment horizontal="left" vertical="center" wrapText="1" shrinkToFit="1"/>
    </xf>
    <xf numFmtId="176" fontId="36" fillId="0" borderId="51" xfId="0" applyNumberFormat="1" applyFont="1" applyFill="1" applyBorder="1" applyAlignment="1">
      <alignment horizontal="center" vertical="center" shrinkToFit="1"/>
    </xf>
    <xf numFmtId="0" fontId="12" fillId="0" borderId="5" xfId="2" applyFont="1" applyFill="1" applyBorder="1" applyAlignment="1">
      <alignment horizontal="center" vertical="center" wrapText="1" shrinkToFit="1"/>
    </xf>
    <xf numFmtId="177" fontId="44" fillId="0" borderId="16" xfId="0" applyNumberFormat="1" applyFont="1" applyFill="1" applyBorder="1" applyAlignment="1">
      <alignment horizontal="center" vertical="center" wrapText="1" shrinkToFit="1"/>
    </xf>
    <xf numFmtId="177" fontId="44" fillId="0" borderId="52" xfId="0" applyNumberFormat="1" applyFont="1" applyFill="1" applyBorder="1" applyAlignment="1">
      <alignment horizontal="center" vertical="center" wrapText="1" shrinkToFit="1"/>
    </xf>
    <xf numFmtId="176" fontId="36" fillId="0" borderId="33" xfId="0" applyNumberFormat="1" applyFont="1" applyFill="1" applyBorder="1" applyAlignment="1">
      <alignment horizontal="center" vertical="center" shrinkToFit="1"/>
    </xf>
    <xf numFmtId="177" fontId="44" fillId="0" borderId="15" xfId="0" applyNumberFormat="1" applyFont="1" applyFill="1" applyBorder="1" applyAlignment="1">
      <alignment horizontal="center" vertical="center" wrapText="1" shrinkToFit="1"/>
    </xf>
    <xf numFmtId="178" fontId="34" fillId="0" borderId="4" xfId="0" applyNumberFormat="1" applyFont="1" applyFill="1" applyBorder="1" applyAlignment="1">
      <alignment vertical="center" shrinkToFit="1"/>
    </xf>
    <xf numFmtId="0" fontId="12" fillId="0" borderId="48" xfId="2" applyFont="1" applyFill="1" applyBorder="1" applyAlignment="1">
      <alignment horizontal="left" vertical="center" wrapText="1" shrinkToFit="1"/>
    </xf>
    <xf numFmtId="0" fontId="48" fillId="0" borderId="5" xfId="2" applyFont="1" applyFill="1" applyBorder="1" applyAlignment="1">
      <alignment horizontal="left" vertical="center" wrapText="1" shrinkToFit="1"/>
    </xf>
    <xf numFmtId="0" fontId="12" fillId="0" borderId="26" xfId="2" applyFont="1" applyFill="1" applyBorder="1" applyAlignment="1">
      <alignment horizontal="left" vertical="center" wrapText="1" shrinkToFit="1"/>
    </xf>
    <xf numFmtId="0" fontId="46" fillId="0" borderId="48" xfId="2" applyFont="1" applyFill="1" applyBorder="1" applyAlignment="1">
      <alignment horizontal="left" vertical="center" wrapText="1" shrinkToFit="1"/>
    </xf>
    <xf numFmtId="0" fontId="13" fillId="0" borderId="48" xfId="2" applyFont="1" applyFill="1" applyBorder="1" applyAlignment="1">
      <alignment horizontal="left" vertical="center" wrapText="1" shrinkToFit="1"/>
    </xf>
    <xf numFmtId="0" fontId="13" fillId="0" borderId="4" xfId="2" applyFont="1" applyFill="1" applyBorder="1" applyAlignment="1">
      <alignment horizontal="left" vertical="center" wrapText="1" shrinkToFit="1"/>
    </xf>
    <xf numFmtId="0" fontId="52" fillId="0" borderId="5" xfId="0" applyFont="1" applyFill="1" applyBorder="1" applyAlignment="1">
      <alignment horizontal="center" vertical="center" shrinkToFit="1"/>
    </xf>
    <xf numFmtId="0" fontId="51" fillId="0" borderId="4" xfId="0" applyFont="1" applyFill="1" applyBorder="1" applyAlignment="1">
      <alignment horizontal="center" vertical="center" shrinkToFit="1"/>
    </xf>
  </cellXfs>
  <cellStyles count="900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10" xfId="21"/>
    <cellStyle name="一般 10 10" xfId="361"/>
    <cellStyle name="一般 10 11" xfId="788"/>
    <cellStyle name="一般 10 2" xfId="83"/>
    <cellStyle name="一般 10 2 2" xfId="139"/>
    <cellStyle name="一般 10 2 2 2" xfId="326"/>
    <cellStyle name="一般 10 2 2 2 2" xfId="753"/>
    <cellStyle name="一般 10 2 2 2 3" xfId="480"/>
    <cellStyle name="一般 10 2 2 3" xfId="235"/>
    <cellStyle name="一般 10 2 2 3 2" xfId="662"/>
    <cellStyle name="一般 10 2 2 4" xfId="571"/>
    <cellStyle name="一般 10 2 2 5" xfId="389"/>
    <cellStyle name="一般 10 2 2 6" xfId="816"/>
    <cellStyle name="一般 10 2 3" xfId="165"/>
    <cellStyle name="一般 10 2 3 2" xfId="347"/>
    <cellStyle name="一般 10 2 3 2 2" xfId="774"/>
    <cellStyle name="一般 10 2 3 2 3" xfId="501"/>
    <cellStyle name="一般 10 2 3 3" xfId="256"/>
    <cellStyle name="一般 10 2 3 3 2" xfId="683"/>
    <cellStyle name="一般 10 2 3 4" xfId="592"/>
    <cellStyle name="一般 10 2 3 5" xfId="410"/>
    <cellStyle name="一般 10 2 3 6" xfId="861"/>
    <cellStyle name="一般 10 2 4" xfId="186"/>
    <cellStyle name="一般 10 2 4 2" xfId="277"/>
    <cellStyle name="一般 10 2 4 2 2" xfId="704"/>
    <cellStyle name="一般 10 2 4 3" xfId="613"/>
    <cellStyle name="一般 10 2 4 4" xfId="431"/>
    <cellStyle name="一般 10 2 5" xfId="118"/>
    <cellStyle name="一般 10 2 5 2" xfId="305"/>
    <cellStyle name="一般 10 2 5 2 2" xfId="732"/>
    <cellStyle name="一般 10 2 5 3" xfId="550"/>
    <cellStyle name="一般 10 2 5 4" xfId="459"/>
    <cellStyle name="一般 10 2 6" xfId="214"/>
    <cellStyle name="一般 10 2 6 2" xfId="641"/>
    <cellStyle name="一般 10 2 7" xfId="522"/>
    <cellStyle name="一般 10 2 8" xfId="368"/>
    <cellStyle name="一般 10 2 9" xfId="795"/>
    <cellStyle name="一般 10 3" xfId="97"/>
    <cellStyle name="一般 10 3 2" xfId="151"/>
    <cellStyle name="一般 10 3 2 2" xfId="333"/>
    <cellStyle name="一般 10 3 2 2 2" xfId="760"/>
    <cellStyle name="一般 10 3 2 2 3" xfId="487"/>
    <cellStyle name="一般 10 3 2 3" xfId="242"/>
    <cellStyle name="一般 10 3 2 3 2" xfId="669"/>
    <cellStyle name="一般 10 3 2 4" xfId="578"/>
    <cellStyle name="一般 10 3 2 5" xfId="396"/>
    <cellStyle name="一般 10 3 2 6" xfId="849"/>
    <cellStyle name="一般 10 3 3" xfId="172"/>
    <cellStyle name="一般 10 3 3 2" xfId="354"/>
    <cellStyle name="一般 10 3 3 2 2" xfId="781"/>
    <cellStyle name="一般 10 3 3 2 3" xfId="508"/>
    <cellStyle name="一般 10 3 3 3" xfId="263"/>
    <cellStyle name="一般 10 3 3 3 2" xfId="690"/>
    <cellStyle name="一般 10 3 3 4" xfId="599"/>
    <cellStyle name="一般 10 3 3 5" xfId="417"/>
    <cellStyle name="一般 10 3 4" xfId="193"/>
    <cellStyle name="一般 10 3 4 2" xfId="284"/>
    <cellStyle name="一般 10 3 4 2 2" xfId="711"/>
    <cellStyle name="一般 10 3 4 3" xfId="620"/>
    <cellStyle name="一般 10 3 4 4" xfId="438"/>
    <cellStyle name="一般 10 3 5" xfId="125"/>
    <cellStyle name="一般 10 3 5 2" xfId="312"/>
    <cellStyle name="一般 10 3 5 2 2" xfId="739"/>
    <cellStyle name="一般 10 3 5 3" xfId="557"/>
    <cellStyle name="一般 10 3 5 4" xfId="466"/>
    <cellStyle name="一般 10 3 6" xfId="221"/>
    <cellStyle name="一般 10 3 6 2" xfId="648"/>
    <cellStyle name="一般 10 3 7" xfId="529"/>
    <cellStyle name="一般 10 3 8" xfId="375"/>
    <cellStyle name="一般 10 3 9" xfId="803"/>
    <cellStyle name="一般 10 4" xfId="104"/>
    <cellStyle name="一般 10 4 2" xfId="200"/>
    <cellStyle name="一般 10 4 2 2" xfId="291"/>
    <cellStyle name="一般 10 4 2 2 2" xfId="718"/>
    <cellStyle name="一般 10 4 2 3" xfId="627"/>
    <cellStyle name="一般 10 4 2 4" xfId="445"/>
    <cellStyle name="一般 10 4 3" xfId="132"/>
    <cellStyle name="一般 10 4 3 2" xfId="319"/>
    <cellStyle name="一般 10 4 3 2 2" xfId="746"/>
    <cellStyle name="一般 10 4 3 3" xfId="564"/>
    <cellStyle name="一般 10 4 3 4" xfId="473"/>
    <cellStyle name="一般 10 4 4" xfId="228"/>
    <cellStyle name="一般 10 4 4 2" xfId="655"/>
    <cellStyle name="一般 10 4 5" xfId="536"/>
    <cellStyle name="一般 10 4 6" xfId="382"/>
    <cellStyle name="一般 10 4 7" xfId="838"/>
    <cellStyle name="一般 10 5" xfId="158"/>
    <cellStyle name="一般 10 5 2" xfId="340"/>
    <cellStyle name="一般 10 5 2 2" xfId="767"/>
    <cellStyle name="一般 10 5 2 3" xfId="494"/>
    <cellStyle name="一般 10 5 3" xfId="249"/>
    <cellStyle name="一般 10 5 3 2" xfId="676"/>
    <cellStyle name="一般 10 5 4" xfId="585"/>
    <cellStyle name="一般 10 5 5" xfId="403"/>
    <cellStyle name="一般 10 5 6" xfId="831"/>
    <cellStyle name="一般 10 6" xfId="179"/>
    <cellStyle name="一般 10 6 2" xfId="270"/>
    <cellStyle name="一般 10 6 2 2" xfId="697"/>
    <cellStyle name="一般 10 6 3" xfId="606"/>
    <cellStyle name="一般 10 6 4" xfId="424"/>
    <cellStyle name="一般 10 7" xfId="111"/>
    <cellStyle name="一般 10 7 2" xfId="298"/>
    <cellStyle name="一般 10 7 2 2" xfId="725"/>
    <cellStyle name="一般 10 7 3" xfId="543"/>
    <cellStyle name="一般 10 7 4" xfId="452"/>
    <cellStyle name="一般 10 8" xfId="207"/>
    <cellStyle name="一般 10 8 2" xfId="634"/>
    <cellStyle name="一般 10 9" xfId="515"/>
    <cellStyle name="一般 11" xfId="899"/>
    <cellStyle name="一般 2" xfId="22"/>
    <cellStyle name="一般 2 2" xfId="23"/>
    <cellStyle name="一般 2 2 2" xfId="24"/>
    <cellStyle name="一般 2 2 3" xfId="25"/>
    <cellStyle name="一般 2 2_102.4月各校_5月各校4.17(landy) 2 2" xfId="26"/>
    <cellStyle name="一般 2_食材試算表(99年上學期)22" xfId="27"/>
    <cellStyle name="一般 3" xfId="28"/>
    <cellStyle name="一般 4" xfId="29"/>
    <cellStyle name="一般 4 10" xfId="362"/>
    <cellStyle name="一般 4 11" xfId="789"/>
    <cellStyle name="一般 4 2" xfId="84"/>
    <cellStyle name="一般 4 2 2" xfId="140"/>
    <cellStyle name="一般 4 2 2 2" xfId="327"/>
    <cellStyle name="一般 4 2 2 2 2" xfId="754"/>
    <cellStyle name="一般 4 2 2 2 3" xfId="481"/>
    <cellStyle name="一般 4 2 2 3" xfId="236"/>
    <cellStyle name="一般 4 2 2 3 2" xfId="663"/>
    <cellStyle name="一般 4 2 2 4" xfId="572"/>
    <cellStyle name="一般 4 2 2 5" xfId="390"/>
    <cellStyle name="一般 4 2 2 6" xfId="817"/>
    <cellStyle name="一般 4 2 3" xfId="166"/>
    <cellStyle name="一般 4 2 3 2" xfId="348"/>
    <cellStyle name="一般 4 2 3 2 2" xfId="775"/>
    <cellStyle name="一般 4 2 3 2 3" xfId="502"/>
    <cellStyle name="一般 4 2 3 3" xfId="257"/>
    <cellStyle name="一般 4 2 3 3 2" xfId="684"/>
    <cellStyle name="一般 4 2 3 4" xfId="593"/>
    <cellStyle name="一般 4 2 3 5" xfId="411"/>
    <cellStyle name="一般 4 2 3 6" xfId="862"/>
    <cellStyle name="一般 4 2 4" xfId="187"/>
    <cellStyle name="一般 4 2 4 2" xfId="278"/>
    <cellStyle name="一般 4 2 4 2 2" xfId="705"/>
    <cellStyle name="一般 4 2 4 3" xfId="614"/>
    <cellStyle name="一般 4 2 4 4" xfId="432"/>
    <cellStyle name="一般 4 2 5" xfId="119"/>
    <cellStyle name="一般 4 2 5 2" xfId="306"/>
    <cellStyle name="一般 4 2 5 2 2" xfId="733"/>
    <cellStyle name="一般 4 2 5 3" xfId="551"/>
    <cellStyle name="一般 4 2 5 4" xfId="460"/>
    <cellStyle name="一般 4 2 6" xfId="215"/>
    <cellStyle name="一般 4 2 6 2" xfId="642"/>
    <cellStyle name="一般 4 2 7" xfId="523"/>
    <cellStyle name="一般 4 2 8" xfId="369"/>
    <cellStyle name="一般 4 2 9" xfId="796"/>
    <cellStyle name="一般 4 3" xfId="98"/>
    <cellStyle name="一般 4 3 2" xfId="152"/>
    <cellStyle name="一般 4 3 2 2" xfId="334"/>
    <cellStyle name="一般 4 3 2 2 2" xfId="761"/>
    <cellStyle name="一般 4 3 2 2 3" xfId="488"/>
    <cellStyle name="一般 4 3 2 3" xfId="243"/>
    <cellStyle name="一般 4 3 2 3 2" xfId="670"/>
    <cellStyle name="一般 4 3 2 4" xfId="579"/>
    <cellStyle name="一般 4 3 2 5" xfId="397"/>
    <cellStyle name="一般 4 3 2 6" xfId="850"/>
    <cellStyle name="一般 4 3 3" xfId="173"/>
    <cellStyle name="一般 4 3 3 2" xfId="355"/>
    <cellStyle name="一般 4 3 3 2 2" xfId="782"/>
    <cellStyle name="一般 4 3 3 2 3" xfId="509"/>
    <cellStyle name="一般 4 3 3 3" xfId="264"/>
    <cellStyle name="一般 4 3 3 3 2" xfId="691"/>
    <cellStyle name="一般 4 3 3 4" xfId="600"/>
    <cellStyle name="一般 4 3 3 5" xfId="418"/>
    <cellStyle name="一般 4 3 4" xfId="194"/>
    <cellStyle name="一般 4 3 4 2" xfId="285"/>
    <cellStyle name="一般 4 3 4 2 2" xfId="712"/>
    <cellStyle name="一般 4 3 4 3" xfId="621"/>
    <cellStyle name="一般 4 3 4 4" xfId="439"/>
    <cellStyle name="一般 4 3 5" xfId="126"/>
    <cellStyle name="一般 4 3 5 2" xfId="313"/>
    <cellStyle name="一般 4 3 5 2 2" xfId="740"/>
    <cellStyle name="一般 4 3 5 3" xfId="558"/>
    <cellStyle name="一般 4 3 5 4" xfId="467"/>
    <cellStyle name="一般 4 3 6" xfId="222"/>
    <cellStyle name="一般 4 3 6 2" xfId="649"/>
    <cellStyle name="一般 4 3 7" xfId="530"/>
    <cellStyle name="一般 4 3 8" xfId="376"/>
    <cellStyle name="一般 4 3 9" xfId="805"/>
    <cellStyle name="一般 4 4" xfId="105"/>
    <cellStyle name="一般 4 4 2" xfId="201"/>
    <cellStyle name="一般 4 4 2 2" xfId="292"/>
    <cellStyle name="一般 4 4 2 2 2" xfId="719"/>
    <cellStyle name="一般 4 4 2 3" xfId="628"/>
    <cellStyle name="一般 4 4 2 4" xfId="446"/>
    <cellStyle name="一般 4 4 3" xfId="133"/>
    <cellStyle name="一般 4 4 3 2" xfId="320"/>
    <cellStyle name="一般 4 4 3 2 2" xfId="747"/>
    <cellStyle name="一般 4 4 3 3" xfId="565"/>
    <cellStyle name="一般 4 4 3 4" xfId="474"/>
    <cellStyle name="一般 4 4 4" xfId="229"/>
    <cellStyle name="一般 4 4 4 2" xfId="656"/>
    <cellStyle name="一般 4 4 5" xfId="537"/>
    <cellStyle name="一般 4 4 6" xfId="383"/>
    <cellStyle name="一般 4 4 7" xfId="839"/>
    <cellStyle name="一般 4 5" xfId="159"/>
    <cellStyle name="一般 4 5 2" xfId="341"/>
    <cellStyle name="一般 4 5 2 2" xfId="768"/>
    <cellStyle name="一般 4 5 2 3" xfId="495"/>
    <cellStyle name="一般 4 5 3" xfId="250"/>
    <cellStyle name="一般 4 5 3 2" xfId="677"/>
    <cellStyle name="一般 4 5 4" xfId="586"/>
    <cellStyle name="一般 4 5 5" xfId="404"/>
    <cellStyle name="一般 4 5 6" xfId="832"/>
    <cellStyle name="一般 4 6" xfId="180"/>
    <cellStyle name="一般 4 6 2" xfId="271"/>
    <cellStyle name="一般 4 6 2 2" xfId="698"/>
    <cellStyle name="一般 4 6 3" xfId="607"/>
    <cellStyle name="一般 4 6 4" xfId="425"/>
    <cellStyle name="一般 4 7" xfId="112"/>
    <cellStyle name="一般 4 7 2" xfId="299"/>
    <cellStyle name="一般 4 7 2 2" xfId="726"/>
    <cellStyle name="一般 4 7 3" xfId="544"/>
    <cellStyle name="一般 4 7 4" xfId="453"/>
    <cellStyle name="一般 4 8" xfId="208"/>
    <cellStyle name="一般 4 8 2" xfId="635"/>
    <cellStyle name="一般 4 9" xfId="516"/>
    <cellStyle name="一般 5" xfId="30"/>
    <cellStyle name="一般 5 10" xfId="363"/>
    <cellStyle name="一般 5 11" xfId="790"/>
    <cellStyle name="一般 5 2" xfId="85"/>
    <cellStyle name="一般 5 2 2" xfId="141"/>
    <cellStyle name="一般 5 2 2 2" xfId="328"/>
    <cellStyle name="一般 5 2 2 2 2" xfId="755"/>
    <cellStyle name="一般 5 2 2 2 3" xfId="482"/>
    <cellStyle name="一般 5 2 2 3" xfId="237"/>
    <cellStyle name="一般 5 2 2 3 2" xfId="664"/>
    <cellStyle name="一般 5 2 2 4" xfId="573"/>
    <cellStyle name="一般 5 2 2 5" xfId="391"/>
    <cellStyle name="一般 5 2 2 6" xfId="818"/>
    <cellStyle name="一般 5 2 3" xfId="167"/>
    <cellStyle name="一般 5 2 3 2" xfId="349"/>
    <cellStyle name="一般 5 2 3 2 2" xfId="776"/>
    <cellStyle name="一般 5 2 3 2 3" xfId="503"/>
    <cellStyle name="一般 5 2 3 3" xfId="258"/>
    <cellStyle name="一般 5 2 3 3 2" xfId="685"/>
    <cellStyle name="一般 5 2 3 4" xfId="594"/>
    <cellStyle name="一般 5 2 3 5" xfId="412"/>
    <cellStyle name="一般 5 2 3 6" xfId="863"/>
    <cellStyle name="一般 5 2 4" xfId="188"/>
    <cellStyle name="一般 5 2 4 2" xfId="279"/>
    <cellStyle name="一般 5 2 4 2 2" xfId="706"/>
    <cellStyle name="一般 5 2 4 3" xfId="615"/>
    <cellStyle name="一般 5 2 4 4" xfId="433"/>
    <cellStyle name="一般 5 2 5" xfId="120"/>
    <cellStyle name="一般 5 2 5 2" xfId="307"/>
    <cellStyle name="一般 5 2 5 2 2" xfId="734"/>
    <cellStyle name="一般 5 2 5 3" xfId="552"/>
    <cellStyle name="一般 5 2 5 4" xfId="461"/>
    <cellStyle name="一般 5 2 6" xfId="216"/>
    <cellStyle name="一般 5 2 6 2" xfId="643"/>
    <cellStyle name="一般 5 2 7" xfId="524"/>
    <cellStyle name="一般 5 2 8" xfId="370"/>
    <cellStyle name="一般 5 2 9" xfId="797"/>
    <cellStyle name="一般 5 3" xfId="99"/>
    <cellStyle name="一般 5 3 2" xfId="153"/>
    <cellStyle name="一般 5 3 2 2" xfId="335"/>
    <cellStyle name="一般 5 3 2 2 2" xfId="762"/>
    <cellStyle name="一般 5 3 2 2 3" xfId="489"/>
    <cellStyle name="一般 5 3 2 3" xfId="244"/>
    <cellStyle name="一般 5 3 2 3 2" xfId="671"/>
    <cellStyle name="一般 5 3 2 4" xfId="580"/>
    <cellStyle name="一般 5 3 2 5" xfId="398"/>
    <cellStyle name="一般 5 3 2 6" xfId="851"/>
    <cellStyle name="一般 5 3 3" xfId="174"/>
    <cellStyle name="一般 5 3 3 2" xfId="356"/>
    <cellStyle name="一般 5 3 3 2 2" xfId="783"/>
    <cellStyle name="一般 5 3 3 2 3" xfId="510"/>
    <cellStyle name="一般 5 3 3 3" xfId="265"/>
    <cellStyle name="一般 5 3 3 3 2" xfId="692"/>
    <cellStyle name="一般 5 3 3 4" xfId="601"/>
    <cellStyle name="一般 5 3 3 5" xfId="419"/>
    <cellStyle name="一般 5 3 4" xfId="195"/>
    <cellStyle name="一般 5 3 4 2" xfId="286"/>
    <cellStyle name="一般 5 3 4 2 2" xfId="713"/>
    <cellStyle name="一般 5 3 4 3" xfId="622"/>
    <cellStyle name="一般 5 3 4 4" xfId="440"/>
    <cellStyle name="一般 5 3 5" xfId="127"/>
    <cellStyle name="一般 5 3 5 2" xfId="314"/>
    <cellStyle name="一般 5 3 5 2 2" xfId="741"/>
    <cellStyle name="一般 5 3 5 3" xfId="559"/>
    <cellStyle name="一般 5 3 5 4" xfId="468"/>
    <cellStyle name="一般 5 3 6" xfId="223"/>
    <cellStyle name="一般 5 3 6 2" xfId="650"/>
    <cellStyle name="一般 5 3 7" xfId="531"/>
    <cellStyle name="一般 5 3 8" xfId="377"/>
    <cellStyle name="一般 5 3 9" xfId="806"/>
    <cellStyle name="一般 5 4" xfId="106"/>
    <cellStyle name="一般 5 4 2" xfId="202"/>
    <cellStyle name="一般 5 4 2 2" xfId="293"/>
    <cellStyle name="一般 5 4 2 2 2" xfId="720"/>
    <cellStyle name="一般 5 4 2 3" xfId="629"/>
    <cellStyle name="一般 5 4 2 4" xfId="447"/>
    <cellStyle name="一般 5 4 3" xfId="134"/>
    <cellStyle name="一般 5 4 3 2" xfId="321"/>
    <cellStyle name="一般 5 4 3 2 2" xfId="748"/>
    <cellStyle name="一般 5 4 3 3" xfId="566"/>
    <cellStyle name="一般 5 4 3 4" xfId="475"/>
    <cellStyle name="一般 5 4 4" xfId="230"/>
    <cellStyle name="一般 5 4 4 2" xfId="657"/>
    <cellStyle name="一般 5 4 5" xfId="538"/>
    <cellStyle name="一般 5 4 6" xfId="384"/>
    <cellStyle name="一般 5 4 7" xfId="840"/>
    <cellStyle name="一般 5 5" xfId="160"/>
    <cellStyle name="一般 5 5 2" xfId="342"/>
    <cellStyle name="一般 5 5 2 2" xfId="769"/>
    <cellStyle name="一般 5 5 2 3" xfId="496"/>
    <cellStyle name="一般 5 5 3" xfId="251"/>
    <cellStyle name="一般 5 5 3 2" xfId="678"/>
    <cellStyle name="一般 5 5 4" xfId="587"/>
    <cellStyle name="一般 5 5 5" xfId="405"/>
    <cellStyle name="一般 5 5 6" xfId="833"/>
    <cellStyle name="一般 5 6" xfId="181"/>
    <cellStyle name="一般 5 6 2" xfId="272"/>
    <cellStyle name="一般 5 6 2 2" xfId="699"/>
    <cellStyle name="一般 5 6 3" xfId="608"/>
    <cellStyle name="一般 5 6 4" xfId="426"/>
    <cellStyle name="一般 5 7" xfId="113"/>
    <cellStyle name="一般 5 7 2" xfId="300"/>
    <cellStyle name="一般 5 7 2 2" xfId="727"/>
    <cellStyle name="一般 5 7 3" xfId="545"/>
    <cellStyle name="一般 5 7 4" xfId="454"/>
    <cellStyle name="一般 5 8" xfId="209"/>
    <cellStyle name="一般 5 8 2" xfId="636"/>
    <cellStyle name="一般 5 9" xfId="517"/>
    <cellStyle name="一般 6" xfId="31"/>
    <cellStyle name="一般 6 10" xfId="518"/>
    <cellStyle name="一般 6 11" xfId="364"/>
    <cellStyle name="一般 6 12" xfId="791"/>
    <cellStyle name="一般 6 2" xfId="32"/>
    <cellStyle name="一般 6 3" xfId="86"/>
    <cellStyle name="一般 6 3 2" xfId="142"/>
    <cellStyle name="一般 6 3 2 2" xfId="329"/>
    <cellStyle name="一般 6 3 2 2 2" xfId="756"/>
    <cellStyle name="一般 6 3 2 2 3" xfId="483"/>
    <cellStyle name="一般 6 3 2 3" xfId="238"/>
    <cellStyle name="一般 6 3 2 3 2" xfId="665"/>
    <cellStyle name="一般 6 3 2 4" xfId="574"/>
    <cellStyle name="一般 6 3 2 5" xfId="392"/>
    <cellStyle name="一般 6 3 2 6" xfId="819"/>
    <cellStyle name="一般 6 3 3" xfId="168"/>
    <cellStyle name="一般 6 3 3 2" xfId="350"/>
    <cellStyle name="一般 6 3 3 2 2" xfId="777"/>
    <cellStyle name="一般 6 3 3 2 3" xfId="504"/>
    <cellStyle name="一般 6 3 3 3" xfId="259"/>
    <cellStyle name="一般 6 3 3 3 2" xfId="686"/>
    <cellStyle name="一般 6 3 3 4" xfId="595"/>
    <cellStyle name="一般 6 3 3 5" xfId="413"/>
    <cellStyle name="一般 6 3 3 6" xfId="864"/>
    <cellStyle name="一般 6 3 4" xfId="189"/>
    <cellStyle name="一般 6 3 4 2" xfId="280"/>
    <cellStyle name="一般 6 3 4 2 2" xfId="707"/>
    <cellStyle name="一般 6 3 4 3" xfId="616"/>
    <cellStyle name="一般 6 3 4 4" xfId="434"/>
    <cellStyle name="一般 6 3 5" xfId="121"/>
    <cellStyle name="一般 6 3 5 2" xfId="308"/>
    <cellStyle name="一般 6 3 5 2 2" xfId="735"/>
    <cellStyle name="一般 6 3 5 3" xfId="553"/>
    <cellStyle name="一般 6 3 5 4" xfId="462"/>
    <cellStyle name="一般 6 3 6" xfId="217"/>
    <cellStyle name="一般 6 3 6 2" xfId="644"/>
    <cellStyle name="一般 6 3 7" xfId="525"/>
    <cellStyle name="一般 6 3 8" xfId="371"/>
    <cellStyle name="一般 6 3 9" xfId="798"/>
    <cellStyle name="一般 6 4" xfId="100"/>
    <cellStyle name="一般 6 4 2" xfId="154"/>
    <cellStyle name="一般 6 4 2 2" xfId="336"/>
    <cellStyle name="一般 6 4 2 2 2" xfId="763"/>
    <cellStyle name="一般 6 4 2 2 3" xfId="490"/>
    <cellStyle name="一般 6 4 2 3" xfId="245"/>
    <cellStyle name="一般 6 4 2 3 2" xfId="672"/>
    <cellStyle name="一般 6 4 2 4" xfId="581"/>
    <cellStyle name="一般 6 4 2 5" xfId="399"/>
    <cellStyle name="一般 6 4 2 6" xfId="852"/>
    <cellStyle name="一般 6 4 3" xfId="175"/>
    <cellStyle name="一般 6 4 3 2" xfId="357"/>
    <cellStyle name="一般 6 4 3 2 2" xfId="784"/>
    <cellStyle name="一般 6 4 3 2 3" xfId="511"/>
    <cellStyle name="一般 6 4 3 3" xfId="266"/>
    <cellStyle name="一般 6 4 3 3 2" xfId="693"/>
    <cellStyle name="一般 6 4 3 4" xfId="602"/>
    <cellStyle name="一般 6 4 3 5" xfId="420"/>
    <cellStyle name="一般 6 4 4" xfId="196"/>
    <cellStyle name="一般 6 4 4 2" xfId="287"/>
    <cellStyle name="一般 6 4 4 2 2" xfId="714"/>
    <cellStyle name="一般 6 4 4 3" xfId="623"/>
    <cellStyle name="一般 6 4 4 4" xfId="441"/>
    <cellStyle name="一般 6 4 5" xfId="128"/>
    <cellStyle name="一般 6 4 5 2" xfId="315"/>
    <cellStyle name="一般 6 4 5 2 2" xfId="742"/>
    <cellStyle name="一般 6 4 5 3" xfId="560"/>
    <cellStyle name="一般 6 4 5 4" xfId="469"/>
    <cellStyle name="一般 6 4 6" xfId="224"/>
    <cellStyle name="一般 6 4 6 2" xfId="651"/>
    <cellStyle name="一般 6 4 7" xfId="532"/>
    <cellStyle name="一般 6 4 8" xfId="378"/>
    <cellStyle name="一般 6 4 9" xfId="807"/>
    <cellStyle name="一般 6 5" xfId="107"/>
    <cellStyle name="一般 6 5 2" xfId="203"/>
    <cellStyle name="一般 6 5 2 2" xfId="294"/>
    <cellStyle name="一般 6 5 2 2 2" xfId="721"/>
    <cellStyle name="一般 6 5 2 3" xfId="630"/>
    <cellStyle name="一般 6 5 2 4" xfId="448"/>
    <cellStyle name="一般 6 5 3" xfId="135"/>
    <cellStyle name="一般 6 5 3 2" xfId="322"/>
    <cellStyle name="一般 6 5 3 2 2" xfId="749"/>
    <cellStyle name="一般 6 5 3 3" xfId="567"/>
    <cellStyle name="一般 6 5 3 4" xfId="476"/>
    <cellStyle name="一般 6 5 4" xfId="231"/>
    <cellStyle name="一般 6 5 4 2" xfId="658"/>
    <cellStyle name="一般 6 5 5" xfId="539"/>
    <cellStyle name="一般 6 5 6" xfId="385"/>
    <cellStyle name="一般 6 5 7" xfId="841"/>
    <cellStyle name="一般 6 6" xfId="161"/>
    <cellStyle name="一般 6 6 2" xfId="343"/>
    <cellStyle name="一般 6 6 2 2" xfId="770"/>
    <cellStyle name="一般 6 6 2 3" xfId="497"/>
    <cellStyle name="一般 6 6 3" xfId="252"/>
    <cellStyle name="一般 6 6 3 2" xfId="679"/>
    <cellStyle name="一般 6 6 4" xfId="588"/>
    <cellStyle name="一般 6 6 5" xfId="406"/>
    <cellStyle name="一般 6 6 6" xfId="834"/>
    <cellStyle name="一般 6 7" xfId="182"/>
    <cellStyle name="一般 6 7 2" xfId="273"/>
    <cellStyle name="一般 6 7 2 2" xfId="700"/>
    <cellStyle name="一般 6 7 3" xfId="609"/>
    <cellStyle name="一般 6 7 4" xfId="427"/>
    <cellStyle name="一般 6 8" xfId="114"/>
    <cellStyle name="一般 6 8 2" xfId="301"/>
    <cellStyle name="一般 6 8 2 2" xfId="728"/>
    <cellStyle name="一般 6 8 3" xfId="546"/>
    <cellStyle name="一般 6 8 4" xfId="455"/>
    <cellStyle name="一般 6 9" xfId="210"/>
    <cellStyle name="一般 6 9 2" xfId="637"/>
    <cellStyle name="一般 7" xfId="33"/>
    <cellStyle name="一般 7 10" xfId="365"/>
    <cellStyle name="一般 7 11" xfId="792"/>
    <cellStyle name="一般 7 2" xfId="87"/>
    <cellStyle name="一般 7 2 2" xfId="143"/>
    <cellStyle name="一般 7 2 2 2" xfId="330"/>
    <cellStyle name="一般 7 2 2 2 2" xfId="757"/>
    <cellStyle name="一般 7 2 2 2 3" xfId="484"/>
    <cellStyle name="一般 7 2 2 3" xfId="239"/>
    <cellStyle name="一般 7 2 2 3 2" xfId="666"/>
    <cellStyle name="一般 7 2 2 4" xfId="575"/>
    <cellStyle name="一般 7 2 2 5" xfId="393"/>
    <cellStyle name="一般 7 2 2 6" xfId="820"/>
    <cellStyle name="一般 7 2 3" xfId="169"/>
    <cellStyle name="一般 7 2 3 2" xfId="351"/>
    <cellStyle name="一般 7 2 3 2 2" xfId="778"/>
    <cellStyle name="一般 7 2 3 2 3" xfId="505"/>
    <cellStyle name="一般 7 2 3 3" xfId="260"/>
    <cellStyle name="一般 7 2 3 3 2" xfId="687"/>
    <cellStyle name="一般 7 2 3 4" xfId="596"/>
    <cellStyle name="一般 7 2 3 5" xfId="414"/>
    <cellStyle name="一般 7 2 3 6" xfId="865"/>
    <cellStyle name="一般 7 2 4" xfId="190"/>
    <cellStyle name="一般 7 2 4 2" xfId="281"/>
    <cellStyle name="一般 7 2 4 2 2" xfId="708"/>
    <cellStyle name="一般 7 2 4 3" xfId="617"/>
    <cellStyle name="一般 7 2 4 4" xfId="435"/>
    <cellStyle name="一般 7 2 5" xfId="122"/>
    <cellStyle name="一般 7 2 5 2" xfId="309"/>
    <cellStyle name="一般 7 2 5 2 2" xfId="736"/>
    <cellStyle name="一般 7 2 5 3" xfId="554"/>
    <cellStyle name="一般 7 2 5 4" xfId="463"/>
    <cellStyle name="一般 7 2 6" xfId="218"/>
    <cellStyle name="一般 7 2 6 2" xfId="645"/>
    <cellStyle name="一般 7 2 7" xfId="526"/>
    <cellStyle name="一般 7 2 8" xfId="372"/>
    <cellStyle name="一般 7 2 9" xfId="799"/>
    <cellStyle name="一般 7 3" xfId="101"/>
    <cellStyle name="一般 7 3 2" xfId="155"/>
    <cellStyle name="一般 7 3 2 2" xfId="337"/>
    <cellStyle name="一般 7 3 2 2 2" xfId="764"/>
    <cellStyle name="一般 7 3 2 2 3" xfId="491"/>
    <cellStyle name="一般 7 3 2 3" xfId="246"/>
    <cellStyle name="一般 7 3 2 3 2" xfId="673"/>
    <cellStyle name="一般 7 3 2 4" xfId="582"/>
    <cellStyle name="一般 7 3 2 5" xfId="400"/>
    <cellStyle name="一般 7 3 2 6" xfId="853"/>
    <cellStyle name="一般 7 3 3" xfId="176"/>
    <cellStyle name="一般 7 3 3 2" xfId="358"/>
    <cellStyle name="一般 7 3 3 2 2" xfId="785"/>
    <cellStyle name="一般 7 3 3 2 3" xfId="512"/>
    <cellStyle name="一般 7 3 3 3" xfId="267"/>
    <cellStyle name="一般 7 3 3 3 2" xfId="694"/>
    <cellStyle name="一般 7 3 3 4" xfId="603"/>
    <cellStyle name="一般 7 3 3 5" xfId="421"/>
    <cellStyle name="一般 7 3 4" xfId="197"/>
    <cellStyle name="一般 7 3 4 2" xfId="288"/>
    <cellStyle name="一般 7 3 4 2 2" xfId="715"/>
    <cellStyle name="一般 7 3 4 3" xfId="624"/>
    <cellStyle name="一般 7 3 4 4" xfId="442"/>
    <cellStyle name="一般 7 3 5" xfId="129"/>
    <cellStyle name="一般 7 3 5 2" xfId="316"/>
    <cellStyle name="一般 7 3 5 2 2" xfId="743"/>
    <cellStyle name="一般 7 3 5 3" xfId="561"/>
    <cellStyle name="一般 7 3 5 4" xfId="470"/>
    <cellStyle name="一般 7 3 6" xfId="225"/>
    <cellStyle name="一般 7 3 6 2" xfId="652"/>
    <cellStyle name="一般 7 3 7" xfId="533"/>
    <cellStyle name="一般 7 3 8" xfId="379"/>
    <cellStyle name="一般 7 3 9" xfId="808"/>
    <cellStyle name="一般 7 4" xfId="108"/>
    <cellStyle name="一般 7 4 2" xfId="204"/>
    <cellStyle name="一般 7 4 2 2" xfId="295"/>
    <cellStyle name="一般 7 4 2 2 2" xfId="722"/>
    <cellStyle name="一般 7 4 2 3" xfId="631"/>
    <cellStyle name="一般 7 4 2 4" xfId="449"/>
    <cellStyle name="一般 7 4 3" xfId="136"/>
    <cellStyle name="一般 7 4 3 2" xfId="323"/>
    <cellStyle name="一般 7 4 3 2 2" xfId="750"/>
    <cellStyle name="一般 7 4 3 3" xfId="568"/>
    <cellStyle name="一般 7 4 3 4" xfId="477"/>
    <cellStyle name="一般 7 4 4" xfId="232"/>
    <cellStyle name="一般 7 4 4 2" xfId="659"/>
    <cellStyle name="一般 7 4 5" xfId="540"/>
    <cellStyle name="一般 7 4 6" xfId="386"/>
    <cellStyle name="一般 7 4 7" xfId="842"/>
    <cellStyle name="一般 7 5" xfId="162"/>
    <cellStyle name="一般 7 5 2" xfId="344"/>
    <cellStyle name="一般 7 5 2 2" xfId="771"/>
    <cellStyle name="一般 7 5 2 3" xfId="498"/>
    <cellStyle name="一般 7 5 3" xfId="253"/>
    <cellStyle name="一般 7 5 3 2" xfId="680"/>
    <cellStyle name="一般 7 5 4" xfId="589"/>
    <cellStyle name="一般 7 5 5" xfId="407"/>
    <cellStyle name="一般 7 5 6" xfId="835"/>
    <cellStyle name="一般 7 6" xfId="183"/>
    <cellStyle name="一般 7 6 2" xfId="274"/>
    <cellStyle name="一般 7 6 2 2" xfId="701"/>
    <cellStyle name="一般 7 6 3" xfId="610"/>
    <cellStyle name="一般 7 6 4" xfId="428"/>
    <cellStyle name="一般 7 7" xfId="115"/>
    <cellStyle name="一般 7 7 2" xfId="302"/>
    <cellStyle name="一般 7 7 2 2" xfId="729"/>
    <cellStyle name="一般 7 7 3" xfId="547"/>
    <cellStyle name="一般 7 7 4" xfId="456"/>
    <cellStyle name="一般 7 8" xfId="211"/>
    <cellStyle name="一般 7 8 2" xfId="638"/>
    <cellStyle name="一般 7 9" xfId="519"/>
    <cellStyle name="一般 8" xfId="34"/>
    <cellStyle name="一般 8 10" xfId="366"/>
    <cellStyle name="一般 8 11" xfId="793"/>
    <cellStyle name="一般 8 2" xfId="88"/>
    <cellStyle name="一般 8 2 2" xfId="144"/>
    <cellStyle name="一般 8 2 2 2" xfId="331"/>
    <cellStyle name="一般 8 2 2 2 2" xfId="758"/>
    <cellStyle name="一般 8 2 2 2 3" xfId="485"/>
    <cellStyle name="一般 8 2 2 3" xfId="240"/>
    <cellStyle name="一般 8 2 2 3 2" xfId="667"/>
    <cellStyle name="一般 8 2 2 4" xfId="576"/>
    <cellStyle name="一般 8 2 2 5" xfId="394"/>
    <cellStyle name="一般 8 2 2 6" xfId="821"/>
    <cellStyle name="一般 8 2 3" xfId="170"/>
    <cellStyle name="一般 8 2 3 2" xfId="352"/>
    <cellStyle name="一般 8 2 3 2 2" xfId="779"/>
    <cellStyle name="一般 8 2 3 2 3" xfId="506"/>
    <cellStyle name="一般 8 2 3 3" xfId="261"/>
    <cellStyle name="一般 8 2 3 3 2" xfId="688"/>
    <cellStyle name="一般 8 2 3 4" xfId="597"/>
    <cellStyle name="一般 8 2 3 5" xfId="415"/>
    <cellStyle name="一般 8 2 3 6" xfId="866"/>
    <cellStyle name="一般 8 2 4" xfId="191"/>
    <cellStyle name="一般 8 2 4 2" xfId="282"/>
    <cellStyle name="一般 8 2 4 2 2" xfId="709"/>
    <cellStyle name="一般 8 2 4 3" xfId="618"/>
    <cellStyle name="一般 8 2 4 4" xfId="436"/>
    <cellStyle name="一般 8 2 5" xfId="123"/>
    <cellStyle name="一般 8 2 5 2" xfId="310"/>
    <cellStyle name="一般 8 2 5 2 2" xfId="737"/>
    <cellStyle name="一般 8 2 5 3" xfId="555"/>
    <cellStyle name="一般 8 2 5 4" xfId="464"/>
    <cellStyle name="一般 8 2 6" xfId="219"/>
    <cellStyle name="一般 8 2 6 2" xfId="646"/>
    <cellStyle name="一般 8 2 7" xfId="527"/>
    <cellStyle name="一般 8 2 8" xfId="373"/>
    <cellStyle name="一般 8 2 9" xfId="800"/>
    <cellStyle name="一般 8 3" xfId="102"/>
    <cellStyle name="一般 8 3 2" xfId="156"/>
    <cellStyle name="一般 8 3 2 2" xfId="338"/>
    <cellStyle name="一般 8 3 2 2 2" xfId="765"/>
    <cellStyle name="一般 8 3 2 2 3" xfId="492"/>
    <cellStyle name="一般 8 3 2 3" xfId="247"/>
    <cellStyle name="一般 8 3 2 3 2" xfId="674"/>
    <cellStyle name="一般 8 3 2 4" xfId="583"/>
    <cellStyle name="一般 8 3 2 5" xfId="401"/>
    <cellStyle name="一般 8 3 2 6" xfId="854"/>
    <cellStyle name="一般 8 3 3" xfId="177"/>
    <cellStyle name="一般 8 3 3 2" xfId="359"/>
    <cellStyle name="一般 8 3 3 2 2" xfId="786"/>
    <cellStyle name="一般 8 3 3 2 3" xfId="513"/>
    <cellStyle name="一般 8 3 3 3" xfId="268"/>
    <cellStyle name="一般 8 3 3 3 2" xfId="695"/>
    <cellStyle name="一般 8 3 3 4" xfId="604"/>
    <cellStyle name="一般 8 3 3 5" xfId="422"/>
    <cellStyle name="一般 8 3 4" xfId="198"/>
    <cellStyle name="一般 8 3 4 2" xfId="289"/>
    <cellStyle name="一般 8 3 4 2 2" xfId="716"/>
    <cellStyle name="一般 8 3 4 3" xfId="625"/>
    <cellStyle name="一般 8 3 4 4" xfId="443"/>
    <cellStyle name="一般 8 3 5" xfId="130"/>
    <cellStyle name="一般 8 3 5 2" xfId="317"/>
    <cellStyle name="一般 8 3 5 2 2" xfId="744"/>
    <cellStyle name="一般 8 3 5 3" xfId="562"/>
    <cellStyle name="一般 8 3 5 4" xfId="471"/>
    <cellStyle name="一般 8 3 6" xfId="226"/>
    <cellStyle name="一般 8 3 6 2" xfId="653"/>
    <cellStyle name="一般 8 3 7" xfId="534"/>
    <cellStyle name="一般 8 3 8" xfId="380"/>
    <cellStyle name="一般 8 3 9" xfId="809"/>
    <cellStyle name="一般 8 4" xfId="109"/>
    <cellStyle name="一般 8 4 2" xfId="205"/>
    <cellStyle name="一般 8 4 2 2" xfId="296"/>
    <cellStyle name="一般 8 4 2 2 2" xfId="723"/>
    <cellStyle name="一般 8 4 2 3" xfId="632"/>
    <cellStyle name="一般 8 4 2 4" xfId="450"/>
    <cellStyle name="一般 8 4 3" xfId="137"/>
    <cellStyle name="一般 8 4 3 2" xfId="324"/>
    <cellStyle name="一般 8 4 3 2 2" xfId="751"/>
    <cellStyle name="一般 8 4 3 3" xfId="569"/>
    <cellStyle name="一般 8 4 3 4" xfId="478"/>
    <cellStyle name="一般 8 4 4" xfId="233"/>
    <cellStyle name="一般 8 4 4 2" xfId="660"/>
    <cellStyle name="一般 8 4 5" xfId="541"/>
    <cellStyle name="一般 8 4 6" xfId="387"/>
    <cellStyle name="一般 8 4 7" xfId="843"/>
    <cellStyle name="一般 8 5" xfId="163"/>
    <cellStyle name="一般 8 5 2" xfId="345"/>
    <cellStyle name="一般 8 5 2 2" xfId="772"/>
    <cellStyle name="一般 8 5 2 3" xfId="499"/>
    <cellStyle name="一般 8 5 3" xfId="254"/>
    <cellStyle name="一般 8 5 3 2" xfId="681"/>
    <cellStyle name="一般 8 5 4" xfId="590"/>
    <cellStyle name="一般 8 5 5" xfId="408"/>
    <cellStyle name="一般 8 5 6" xfId="836"/>
    <cellStyle name="一般 8 6" xfId="184"/>
    <cellStyle name="一般 8 6 2" xfId="275"/>
    <cellStyle name="一般 8 6 2 2" xfId="702"/>
    <cellStyle name="一般 8 6 3" xfId="611"/>
    <cellStyle name="一般 8 6 4" xfId="429"/>
    <cellStyle name="一般 8 7" xfId="116"/>
    <cellStyle name="一般 8 7 2" xfId="303"/>
    <cellStyle name="一般 8 7 2 2" xfId="730"/>
    <cellStyle name="一般 8 7 3" xfId="548"/>
    <cellStyle name="一般 8 7 4" xfId="457"/>
    <cellStyle name="一般 8 8" xfId="212"/>
    <cellStyle name="一般 8 8 2" xfId="639"/>
    <cellStyle name="一般 8 9" xfId="520"/>
    <cellStyle name="一般 9" xfId="35"/>
    <cellStyle name="一般 9 10" xfId="367"/>
    <cellStyle name="一般 9 11" xfId="794"/>
    <cellStyle name="一般 9 2" xfId="89"/>
    <cellStyle name="一般 9 2 2" xfId="145"/>
    <cellStyle name="一般 9 2 2 2" xfId="332"/>
    <cellStyle name="一般 9 2 2 2 2" xfId="759"/>
    <cellStyle name="一般 9 2 2 2 3" xfId="486"/>
    <cellStyle name="一般 9 2 2 3" xfId="241"/>
    <cellStyle name="一般 9 2 2 3 2" xfId="668"/>
    <cellStyle name="一般 9 2 2 4" xfId="577"/>
    <cellStyle name="一般 9 2 2 5" xfId="395"/>
    <cellStyle name="一般 9 2 2 6" xfId="822"/>
    <cellStyle name="一般 9 2 3" xfId="171"/>
    <cellStyle name="一般 9 2 3 2" xfId="353"/>
    <cellStyle name="一般 9 2 3 2 2" xfId="780"/>
    <cellStyle name="一般 9 2 3 2 3" xfId="507"/>
    <cellStyle name="一般 9 2 3 3" xfId="262"/>
    <cellStyle name="一般 9 2 3 3 2" xfId="689"/>
    <cellStyle name="一般 9 2 3 4" xfId="598"/>
    <cellStyle name="一般 9 2 3 5" xfId="416"/>
    <cellStyle name="一般 9 2 3 6" xfId="867"/>
    <cellStyle name="一般 9 2 4" xfId="192"/>
    <cellStyle name="一般 9 2 4 2" xfId="283"/>
    <cellStyle name="一般 9 2 4 2 2" xfId="710"/>
    <cellStyle name="一般 9 2 4 3" xfId="619"/>
    <cellStyle name="一般 9 2 4 4" xfId="437"/>
    <cellStyle name="一般 9 2 5" xfId="124"/>
    <cellStyle name="一般 9 2 5 2" xfId="311"/>
    <cellStyle name="一般 9 2 5 2 2" xfId="738"/>
    <cellStyle name="一般 9 2 5 3" xfId="556"/>
    <cellStyle name="一般 9 2 5 4" xfId="465"/>
    <cellStyle name="一般 9 2 6" xfId="220"/>
    <cellStyle name="一般 9 2 6 2" xfId="647"/>
    <cellStyle name="一般 9 2 7" xfId="528"/>
    <cellStyle name="一般 9 2 8" xfId="374"/>
    <cellStyle name="一般 9 2 9" xfId="801"/>
    <cellStyle name="一般 9 3" xfId="103"/>
    <cellStyle name="一般 9 3 2" xfId="157"/>
    <cellStyle name="一般 9 3 2 2" xfId="339"/>
    <cellStyle name="一般 9 3 2 2 2" xfId="766"/>
    <cellStyle name="一般 9 3 2 2 3" xfId="493"/>
    <cellStyle name="一般 9 3 2 3" xfId="248"/>
    <cellStyle name="一般 9 3 2 3 2" xfId="675"/>
    <cellStyle name="一般 9 3 2 4" xfId="584"/>
    <cellStyle name="一般 9 3 2 5" xfId="402"/>
    <cellStyle name="一般 9 3 2 6" xfId="855"/>
    <cellStyle name="一般 9 3 3" xfId="178"/>
    <cellStyle name="一般 9 3 3 2" xfId="360"/>
    <cellStyle name="一般 9 3 3 2 2" xfId="787"/>
    <cellStyle name="一般 9 3 3 2 3" xfId="514"/>
    <cellStyle name="一般 9 3 3 3" xfId="269"/>
    <cellStyle name="一般 9 3 3 3 2" xfId="696"/>
    <cellStyle name="一般 9 3 3 4" xfId="605"/>
    <cellStyle name="一般 9 3 3 5" xfId="423"/>
    <cellStyle name="一般 9 3 4" xfId="199"/>
    <cellStyle name="一般 9 3 4 2" xfId="290"/>
    <cellStyle name="一般 9 3 4 2 2" xfId="717"/>
    <cellStyle name="一般 9 3 4 3" xfId="626"/>
    <cellStyle name="一般 9 3 4 4" xfId="444"/>
    <cellStyle name="一般 9 3 5" xfId="131"/>
    <cellStyle name="一般 9 3 5 2" xfId="318"/>
    <cellStyle name="一般 9 3 5 2 2" xfId="745"/>
    <cellStyle name="一般 9 3 5 3" xfId="563"/>
    <cellStyle name="一般 9 3 5 4" xfId="472"/>
    <cellStyle name="一般 9 3 6" xfId="227"/>
    <cellStyle name="一般 9 3 6 2" xfId="654"/>
    <cellStyle name="一般 9 3 7" xfId="535"/>
    <cellStyle name="一般 9 3 8" xfId="381"/>
    <cellStyle name="一般 9 3 9" xfId="810"/>
    <cellStyle name="一般 9 4" xfId="110"/>
    <cellStyle name="一般 9 4 2" xfId="206"/>
    <cellStyle name="一般 9 4 2 2" xfId="297"/>
    <cellStyle name="一般 9 4 2 2 2" xfId="724"/>
    <cellStyle name="一般 9 4 2 3" xfId="633"/>
    <cellStyle name="一般 9 4 2 4" xfId="451"/>
    <cellStyle name="一般 9 4 3" xfId="138"/>
    <cellStyle name="一般 9 4 3 2" xfId="325"/>
    <cellStyle name="一般 9 4 3 2 2" xfId="752"/>
    <cellStyle name="一般 9 4 3 3" xfId="570"/>
    <cellStyle name="一般 9 4 3 4" xfId="479"/>
    <cellStyle name="一般 9 4 4" xfId="234"/>
    <cellStyle name="一般 9 4 4 2" xfId="661"/>
    <cellStyle name="一般 9 4 5" xfId="542"/>
    <cellStyle name="一般 9 4 6" xfId="388"/>
    <cellStyle name="一般 9 4 7" xfId="844"/>
    <cellStyle name="一般 9 5" xfId="164"/>
    <cellStyle name="一般 9 5 2" xfId="346"/>
    <cellStyle name="一般 9 5 2 2" xfId="773"/>
    <cellStyle name="一般 9 5 2 3" xfId="500"/>
    <cellStyle name="一般 9 5 3" xfId="255"/>
    <cellStyle name="一般 9 5 3 2" xfId="682"/>
    <cellStyle name="一般 9 5 4" xfId="591"/>
    <cellStyle name="一般 9 5 5" xfId="409"/>
    <cellStyle name="一般 9 5 6" xfId="837"/>
    <cellStyle name="一般 9 6" xfId="185"/>
    <cellStyle name="一般 9 6 2" xfId="276"/>
    <cellStyle name="一般 9 6 2 2" xfId="703"/>
    <cellStyle name="一般 9 6 3" xfId="612"/>
    <cellStyle name="一般 9 6 4" xfId="430"/>
    <cellStyle name="一般 9 7" xfId="117"/>
    <cellStyle name="一般 9 7 2" xfId="304"/>
    <cellStyle name="一般 9 7 2 2" xfId="731"/>
    <cellStyle name="一般 9 7 3" xfId="549"/>
    <cellStyle name="一般 9 7 4" xfId="458"/>
    <cellStyle name="一般 9 8" xfId="213"/>
    <cellStyle name="一般 9 8 2" xfId="640"/>
    <cellStyle name="一般 9 9" xfId="521"/>
    <cellStyle name="一般_Book1_9月菜單表格 2" xfId="2"/>
    <cellStyle name="一般_龜山6月菜單" xfId="1"/>
    <cellStyle name="中等 2" xfId="36"/>
    <cellStyle name="合計 2" xfId="37"/>
    <cellStyle name="合計 2 2" xfId="90"/>
    <cellStyle name="合計 2 2 10" xfId="894"/>
    <cellStyle name="合計 2 2 2" xfId="146"/>
    <cellStyle name="合計 2 2 2 2" xfId="856"/>
    <cellStyle name="合計 2 2 3" xfId="802"/>
    <cellStyle name="合計 2 2 3 2" xfId="873"/>
    <cellStyle name="合計 2 2 4" xfId="830"/>
    <cellStyle name="合計 2 2 4 2" xfId="848"/>
    <cellStyle name="合計 2 2 5" xfId="804"/>
    <cellStyle name="合計 2 2 6" xfId="879"/>
    <cellStyle name="合計 2 2 7" xfId="884"/>
    <cellStyle name="合計 2 2 8" xfId="889"/>
    <cellStyle name="合計 2 2 9" xfId="869"/>
    <cellStyle name="合計 2 3" xfId="80"/>
    <cellStyle name="好 2" xfId="38"/>
    <cellStyle name="好_12月菜單明細" xfId="39"/>
    <cellStyle name="好_1月菜單" xfId="40"/>
    <cellStyle name="好_作業-12月菜單明細" xfId="41"/>
    <cellStyle name="好_食材試算表(99年上學期)" xfId="42"/>
    <cellStyle name="好_食材試算表(99年上學期)22" xfId="43"/>
    <cellStyle name="好_振聲2月菜單" xfId="44"/>
    <cellStyle name="好_振聲3月菜單" xfId="45"/>
    <cellStyle name="好_振聲5月菜單" xfId="46"/>
    <cellStyle name="好_振聲月菜單991209" xfId="47"/>
    <cellStyle name="好_振聲月菜單991211" xfId="48"/>
    <cellStyle name="好_振聲國中部12月份菜單" xfId="49"/>
    <cellStyle name="好_振聲菜單" xfId="50"/>
    <cellStyle name="好_振聲菜單(筱筑版)" xfId="51"/>
    <cellStyle name="計算方式 2" xfId="52"/>
    <cellStyle name="計算方式 2 2" xfId="91"/>
    <cellStyle name="計算方式 2 2 10" xfId="895"/>
    <cellStyle name="計算方式 2 2 2" xfId="147"/>
    <cellStyle name="計算方式 2 2 2 2" xfId="857"/>
    <cellStyle name="計算方式 2 2 3" xfId="824"/>
    <cellStyle name="計算方式 2 2 3 2" xfId="874"/>
    <cellStyle name="計算方式 2 2 4" xfId="825"/>
    <cellStyle name="計算方式 2 2 4 2" xfId="872"/>
    <cellStyle name="計算方式 2 2 5" xfId="811"/>
    <cellStyle name="計算方式 2 2 6" xfId="880"/>
    <cellStyle name="計算方式 2 2 7" xfId="885"/>
    <cellStyle name="計算方式 2 2 8" xfId="890"/>
    <cellStyle name="計算方式 2 2 9" xfId="878"/>
    <cellStyle name="計算方式 2 3" xfId="82"/>
    <cellStyle name="連結的儲存格 2" xfId="53"/>
    <cellStyle name="備註 2" xfId="54"/>
    <cellStyle name="備註 2 2" xfId="92"/>
    <cellStyle name="備註 2 2 10" xfId="896"/>
    <cellStyle name="備註 2 2 2" xfId="148"/>
    <cellStyle name="備註 2 2 2 2" xfId="858"/>
    <cellStyle name="備註 2 2 3" xfId="814"/>
    <cellStyle name="備註 2 2 3 2" xfId="875"/>
    <cellStyle name="備註 2 2 4" xfId="826"/>
    <cellStyle name="備註 2 2 4 2" xfId="847"/>
    <cellStyle name="備註 2 2 5" xfId="829"/>
    <cellStyle name="備註 2 2 6" xfId="881"/>
    <cellStyle name="備註 2 2 7" xfId="886"/>
    <cellStyle name="備註 2 2 8" xfId="891"/>
    <cellStyle name="備註 2 2 9" xfId="868"/>
    <cellStyle name="備註 2 3" xfId="81"/>
    <cellStyle name="超連結 2" xfId="55"/>
    <cellStyle name="說明文字 2" xfId="56"/>
    <cellStyle name="輔色1 2" xfId="57"/>
    <cellStyle name="輔色2 2" xfId="58"/>
    <cellStyle name="輔色3 2" xfId="59"/>
    <cellStyle name="輔色4 2" xfId="60"/>
    <cellStyle name="輔色5 2" xfId="61"/>
    <cellStyle name="輔色6 2" xfId="62"/>
    <cellStyle name="標題 1 1" xfId="63"/>
    <cellStyle name="標題 1 2" xfId="64"/>
    <cellStyle name="標題 2 2" xfId="65"/>
    <cellStyle name="標題 3 2" xfId="66"/>
    <cellStyle name="標題 4 2" xfId="67"/>
    <cellStyle name="標題 5" xfId="68"/>
    <cellStyle name="標題 6" xfId="69"/>
    <cellStyle name="輸入 2" xfId="70"/>
    <cellStyle name="輸入 2 2" xfId="93"/>
    <cellStyle name="輸入 2 2 10" xfId="897"/>
    <cellStyle name="輸入 2 2 2" xfId="149"/>
    <cellStyle name="輸入 2 2 2 2" xfId="859"/>
    <cellStyle name="輸入 2 2 3" xfId="813"/>
    <cellStyle name="輸入 2 2 3 2" xfId="876"/>
    <cellStyle name="輸入 2 2 4" xfId="827"/>
    <cellStyle name="輸入 2 2 4 2" xfId="871"/>
    <cellStyle name="輸入 2 2 5" xfId="812"/>
    <cellStyle name="輸入 2 2 6" xfId="882"/>
    <cellStyle name="輸入 2 2 7" xfId="887"/>
    <cellStyle name="輸入 2 2 8" xfId="892"/>
    <cellStyle name="輸入 2 2 9" xfId="870"/>
    <cellStyle name="輸入 2 3" xfId="95"/>
    <cellStyle name="輸出 2" xfId="71"/>
    <cellStyle name="輸出 2 2" xfId="94"/>
    <cellStyle name="輸出 2 2 10" xfId="898"/>
    <cellStyle name="輸出 2 2 2" xfId="150"/>
    <cellStyle name="輸出 2 2 2 2" xfId="860"/>
    <cellStyle name="輸出 2 2 3" xfId="823"/>
    <cellStyle name="輸出 2 2 3 2" xfId="877"/>
    <cellStyle name="輸出 2 2 4" xfId="828"/>
    <cellStyle name="輸出 2 2 4 2" xfId="846"/>
    <cellStyle name="輸出 2 2 5" xfId="815"/>
    <cellStyle name="輸出 2 2 6" xfId="883"/>
    <cellStyle name="輸出 2 2 7" xfId="888"/>
    <cellStyle name="輸出 2 2 8" xfId="893"/>
    <cellStyle name="輸出 2 2 9" xfId="845"/>
    <cellStyle name="輸出 2 3" xfId="96"/>
    <cellStyle name="檢查儲存格 2" xfId="72"/>
    <cellStyle name="壞 2" xfId="73"/>
    <cellStyle name="壞_12月菜單明細" xfId="74"/>
    <cellStyle name="壞_作業-12月菜單明細" xfId="75"/>
    <cellStyle name="壞_食材試算表(99年上學期)" xfId="76"/>
    <cellStyle name="壞_食材試算表(99年上學期)22" xfId="77"/>
    <cellStyle name="壞_振聲月菜單991211" xfId="78"/>
    <cellStyle name="警告文字 2" xfId="7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  <color rgb="FFFFCCCC"/>
      <color rgb="FF0000FF"/>
      <color rgb="FFFFFFCC"/>
      <color rgb="FFFF00FF"/>
      <color rgb="FF99CC00"/>
      <color rgb="FF6600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51235</xdr:colOff>
      <xdr:row>0</xdr:row>
      <xdr:rowOff>133933</xdr:rowOff>
    </xdr:from>
    <xdr:to>
      <xdr:col>2</xdr:col>
      <xdr:colOff>450551</xdr:colOff>
      <xdr:row>1</xdr:row>
      <xdr:rowOff>196914</xdr:rowOff>
    </xdr:to>
    <xdr:pic>
      <xdr:nvPicPr>
        <xdr:cNvPr id="2" name="圖片 1" descr="Reinekke #1 相關的商用圖片素材集- 123R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1" t="-637" r="2048" b="15698"/>
        <a:stretch/>
      </xdr:blipFill>
      <xdr:spPr bwMode="auto">
        <a:xfrm rot="1198588">
          <a:off x="51235" y="133933"/>
          <a:ext cx="863688" cy="452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147021</xdr:colOff>
      <xdr:row>0</xdr:row>
      <xdr:rowOff>28240</xdr:rowOff>
    </xdr:from>
    <xdr:ext cx="2835609" cy="663388"/>
    <xdr:sp macro="" textlink="">
      <xdr:nvSpPr>
        <xdr:cNvPr id="7" name="矩形 6"/>
        <xdr:cNvSpPr/>
      </xdr:nvSpPr>
      <xdr:spPr>
        <a:xfrm>
          <a:off x="611841" y="28240"/>
          <a:ext cx="2835609" cy="663388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zh-TW" altLang="en-US" sz="4000" b="1" cap="none" spc="0">
              <a:ln w="12700">
                <a:solidFill>
                  <a:srgbClr val="FFCCCC"/>
                </a:solidFill>
                <a:prstDash val="solid"/>
              </a:ln>
              <a:solidFill>
                <a:srgbClr val="FF0000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鮮口味</a:t>
          </a:r>
          <a:r>
            <a:rPr lang="zh-TW" altLang="en-US" sz="2400" b="1" cap="none" spc="0">
              <a:ln w="12700">
                <a:solidFill>
                  <a:srgbClr val="FFCCCC"/>
                </a:solidFill>
                <a:prstDash val="solid"/>
              </a:ln>
              <a:solidFill>
                <a:srgbClr val="FF0000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華康少女文字W5(P)" panose="040F0500000000000000" pitchFamily="82" charset="-120"/>
              <a:ea typeface="華康少女文字W5(P)" panose="040F0500000000000000" pitchFamily="82" charset="-120"/>
            </a:rPr>
            <a:t>美味午餐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tabSelected="1" zoomScale="70" zoomScaleNormal="70" zoomScaleSheetLayoutView="70" workbookViewId="0">
      <selection activeCell="V18" sqref="V18"/>
    </sheetView>
  </sheetViews>
  <sheetFormatPr defaultColWidth="9" defaultRowHeight="18" customHeight="1"/>
  <cols>
    <col min="1" max="1" width="3.75" style="3" customWidth="1"/>
    <col min="2" max="2" width="3" style="19" customWidth="1"/>
    <col min="3" max="3" width="24.75" style="4" customWidth="1"/>
    <col min="4" max="6" width="24.75" style="6" customWidth="1"/>
    <col min="7" max="7" width="5.25" style="5" customWidth="1"/>
    <col min="8" max="8" width="24.75" style="6" customWidth="1"/>
    <col min="9" max="9" width="3.75" style="6" customWidth="1"/>
    <col min="10" max="13" width="2.75" style="2" customWidth="1"/>
    <col min="14" max="14" width="2.75" style="9" customWidth="1"/>
    <col min="15" max="15" width="1.875" style="1" customWidth="1"/>
    <col min="16" max="16" width="9" style="1"/>
    <col min="17" max="17" width="7.25" style="1" customWidth="1"/>
    <col min="18" max="16384" width="9" style="1"/>
  </cols>
  <sheetData>
    <row r="1" spans="1:22" ht="30.6" customHeight="1">
      <c r="A1" s="99" t="s">
        <v>237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22" ht="25.9" customHeight="1" thickBot="1">
      <c r="A2" s="100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22" ht="27" customHeight="1" thickBot="1">
      <c r="A3" s="10" t="s">
        <v>7</v>
      </c>
      <c r="B3" s="18" t="s">
        <v>0</v>
      </c>
      <c r="C3" s="15" t="s">
        <v>1</v>
      </c>
      <c r="D3" s="15" t="s">
        <v>2</v>
      </c>
      <c r="E3" s="102" t="s">
        <v>3</v>
      </c>
      <c r="F3" s="103"/>
      <c r="G3" s="20" t="s">
        <v>4</v>
      </c>
      <c r="H3" s="15" t="s">
        <v>5</v>
      </c>
      <c r="I3" s="11" t="s">
        <v>6</v>
      </c>
      <c r="J3" s="12" t="s">
        <v>11</v>
      </c>
      <c r="K3" s="12" t="s">
        <v>12</v>
      </c>
      <c r="L3" s="12" t="s">
        <v>13</v>
      </c>
      <c r="M3" s="12" t="s">
        <v>14</v>
      </c>
      <c r="N3" s="14" t="s">
        <v>15</v>
      </c>
      <c r="O3" s="13" t="s">
        <v>8</v>
      </c>
    </row>
    <row r="4" spans="1:22" s="7" customFormat="1" ht="37.15" customHeight="1">
      <c r="A4" s="46">
        <v>44986</v>
      </c>
      <c r="B4" s="71">
        <f t="shared" ref="B4" si="0">A4</f>
        <v>44986</v>
      </c>
      <c r="C4" s="45" t="s">
        <v>27</v>
      </c>
      <c r="D4" s="30" t="s">
        <v>201</v>
      </c>
      <c r="E4" s="30" t="s">
        <v>39</v>
      </c>
      <c r="F4" s="40" t="s">
        <v>41</v>
      </c>
      <c r="G4" s="72" t="s">
        <v>25</v>
      </c>
      <c r="H4" s="30" t="s">
        <v>148</v>
      </c>
      <c r="I4" s="73"/>
      <c r="J4" s="75">
        <v>6.3</v>
      </c>
      <c r="K4" s="75">
        <v>2.2999999999999998</v>
      </c>
      <c r="L4" s="75">
        <v>2</v>
      </c>
      <c r="M4" s="75">
        <v>2.5</v>
      </c>
      <c r="N4" s="76">
        <f t="shared" ref="N4" si="1">J4*70+K4*45+M4*75+L4*25</f>
        <v>782</v>
      </c>
      <c r="O4" s="78" t="s">
        <v>21</v>
      </c>
    </row>
    <row r="5" spans="1:22" s="16" customFormat="1" ht="13.15" customHeight="1">
      <c r="A5" s="47"/>
      <c r="B5" s="53"/>
      <c r="C5" s="44"/>
      <c r="D5" s="21" t="s">
        <v>202</v>
      </c>
      <c r="E5" s="21" t="s">
        <v>40</v>
      </c>
      <c r="F5" s="21" t="s">
        <v>42</v>
      </c>
      <c r="G5" s="56"/>
      <c r="H5" s="21" t="s">
        <v>149</v>
      </c>
      <c r="I5" s="74"/>
      <c r="J5" s="59"/>
      <c r="K5" s="59"/>
      <c r="L5" s="59"/>
      <c r="M5" s="59"/>
      <c r="N5" s="77"/>
      <c r="O5" s="79"/>
    </row>
    <row r="6" spans="1:22" s="7" customFormat="1" ht="37.15" customHeight="1">
      <c r="A6" s="54">
        <v>44987</v>
      </c>
      <c r="B6" s="52">
        <f t="shared" ref="B6" si="2">A6</f>
        <v>44987</v>
      </c>
      <c r="C6" s="42" t="s">
        <v>28</v>
      </c>
      <c r="D6" s="29" t="s">
        <v>212</v>
      </c>
      <c r="E6" s="29" t="s">
        <v>37</v>
      </c>
      <c r="F6" s="34" t="s">
        <v>35</v>
      </c>
      <c r="G6" s="91" t="s">
        <v>19</v>
      </c>
      <c r="H6" s="29" t="s">
        <v>29</v>
      </c>
      <c r="I6" s="106"/>
      <c r="J6" s="83">
        <v>6.3</v>
      </c>
      <c r="K6" s="83">
        <v>2.4</v>
      </c>
      <c r="L6" s="83">
        <v>2</v>
      </c>
      <c r="M6" s="83">
        <v>2.4</v>
      </c>
      <c r="N6" s="87">
        <f t="shared" ref="N6" si="3">J6*70+K6*45+M6*75+L6*25</f>
        <v>779</v>
      </c>
      <c r="O6" s="86" t="s">
        <v>21</v>
      </c>
    </row>
    <row r="7" spans="1:22" s="16" customFormat="1" ht="13.15" customHeight="1">
      <c r="A7" s="47"/>
      <c r="B7" s="53"/>
      <c r="C7" s="44"/>
      <c r="D7" s="21" t="s">
        <v>173</v>
      </c>
      <c r="E7" s="21" t="s">
        <v>38</v>
      </c>
      <c r="F7" s="21" t="s">
        <v>36</v>
      </c>
      <c r="G7" s="56"/>
      <c r="H7" s="21" t="s">
        <v>150</v>
      </c>
      <c r="I7" s="85"/>
      <c r="J7" s="59"/>
      <c r="K7" s="59"/>
      <c r="L7" s="59"/>
      <c r="M7" s="59"/>
      <c r="N7" s="77"/>
      <c r="O7" s="79"/>
    </row>
    <row r="8" spans="1:22" s="7" customFormat="1" ht="37.15" customHeight="1">
      <c r="A8" s="54">
        <v>44988</v>
      </c>
      <c r="B8" s="98">
        <f t="shared" ref="B8" si="4">A8</f>
        <v>44988</v>
      </c>
      <c r="C8" s="42" t="s">
        <v>44</v>
      </c>
      <c r="D8" s="31" t="s">
        <v>190</v>
      </c>
      <c r="E8" s="31" t="s">
        <v>31</v>
      </c>
      <c r="F8" s="31" t="s">
        <v>33</v>
      </c>
      <c r="G8" s="55" t="s">
        <v>20</v>
      </c>
      <c r="H8" s="31" t="s">
        <v>30</v>
      </c>
      <c r="I8" s="66"/>
      <c r="J8" s="59">
        <v>6.5</v>
      </c>
      <c r="K8" s="59">
        <v>2.2999999999999998</v>
      </c>
      <c r="L8" s="59">
        <v>2.1</v>
      </c>
      <c r="M8" s="59">
        <v>2.4</v>
      </c>
      <c r="N8" s="77">
        <f t="shared" ref="N8" si="5">J8*70+K8*45+M8*75+L8*25</f>
        <v>791</v>
      </c>
      <c r="O8" s="62" t="s">
        <v>23</v>
      </c>
    </row>
    <row r="9" spans="1:22" s="16" customFormat="1" ht="13.15" customHeight="1" thickBot="1">
      <c r="A9" s="105"/>
      <c r="B9" s="104"/>
      <c r="C9" s="43"/>
      <c r="D9" s="23" t="s">
        <v>189</v>
      </c>
      <c r="E9" s="23" t="s">
        <v>32</v>
      </c>
      <c r="F9" s="23" t="s">
        <v>34</v>
      </c>
      <c r="G9" s="65"/>
      <c r="H9" s="23" t="s">
        <v>151</v>
      </c>
      <c r="I9" s="67"/>
      <c r="J9" s="70"/>
      <c r="K9" s="70"/>
      <c r="L9" s="70"/>
      <c r="M9" s="70"/>
      <c r="N9" s="89"/>
      <c r="O9" s="90"/>
      <c r="V9" s="16" t="s">
        <v>17</v>
      </c>
    </row>
    <row r="10" spans="1:22" s="7" customFormat="1" ht="37.15" customHeight="1">
      <c r="A10" s="46">
        <v>44991</v>
      </c>
      <c r="B10" s="48">
        <f t="shared" ref="B10" si="6">A10</f>
        <v>44991</v>
      </c>
      <c r="C10" s="45" t="s">
        <v>43</v>
      </c>
      <c r="D10" s="30" t="s">
        <v>170</v>
      </c>
      <c r="E10" s="29" t="s">
        <v>61</v>
      </c>
      <c r="F10" s="30" t="s">
        <v>63</v>
      </c>
      <c r="G10" s="91" t="s">
        <v>10</v>
      </c>
      <c r="H10" s="29" t="s">
        <v>65</v>
      </c>
      <c r="I10" s="92" t="s">
        <v>167</v>
      </c>
      <c r="J10" s="83">
        <v>6.4</v>
      </c>
      <c r="K10" s="83">
        <v>2.2999999999999998</v>
      </c>
      <c r="L10" s="83">
        <v>1.9</v>
      </c>
      <c r="M10" s="83">
        <v>2.4</v>
      </c>
      <c r="N10" s="111">
        <f t="shared" ref="N10" si="7">J10*70+K10*45+M10*75+L10*25</f>
        <v>779</v>
      </c>
      <c r="O10" s="86" t="s">
        <v>21</v>
      </c>
    </row>
    <row r="11" spans="1:22" s="16" customFormat="1" ht="13.15" customHeight="1">
      <c r="A11" s="47"/>
      <c r="B11" s="49"/>
      <c r="C11" s="44"/>
      <c r="D11" s="21" t="s">
        <v>188</v>
      </c>
      <c r="E11" s="21" t="s">
        <v>62</v>
      </c>
      <c r="F11" s="21" t="s">
        <v>64</v>
      </c>
      <c r="G11" s="56"/>
      <c r="H11" s="21" t="s">
        <v>152</v>
      </c>
      <c r="I11" s="93"/>
      <c r="J11" s="59"/>
      <c r="K11" s="59"/>
      <c r="L11" s="59"/>
      <c r="M11" s="59"/>
      <c r="N11" s="60"/>
      <c r="O11" s="79"/>
    </row>
    <row r="12" spans="1:22" s="7" customFormat="1" ht="37.15" customHeight="1">
      <c r="A12" s="54">
        <v>44992</v>
      </c>
      <c r="B12" s="52">
        <f t="shared" ref="B12" si="8">A12</f>
        <v>44992</v>
      </c>
      <c r="C12" s="42" t="s">
        <v>44</v>
      </c>
      <c r="D12" s="29" t="s">
        <v>145</v>
      </c>
      <c r="E12" s="29" t="s">
        <v>55</v>
      </c>
      <c r="F12" s="36" t="s">
        <v>57</v>
      </c>
      <c r="G12" s="91" t="s">
        <v>20</v>
      </c>
      <c r="H12" s="29" t="s">
        <v>66</v>
      </c>
      <c r="I12" s="68" t="s">
        <v>164</v>
      </c>
      <c r="J12" s="59">
        <v>6.3</v>
      </c>
      <c r="K12" s="59">
        <v>2.2999999999999998</v>
      </c>
      <c r="L12" s="59">
        <v>2</v>
      </c>
      <c r="M12" s="59">
        <v>2.5</v>
      </c>
      <c r="N12" s="60">
        <f t="shared" ref="N12" si="9">J12*70+K12*45+M12*75+L12*25</f>
        <v>782</v>
      </c>
      <c r="O12" s="86" t="s">
        <v>21</v>
      </c>
    </row>
    <row r="13" spans="1:22" s="16" customFormat="1" ht="13.15" customHeight="1">
      <c r="A13" s="47"/>
      <c r="B13" s="53"/>
      <c r="C13" s="44"/>
      <c r="D13" s="21" t="s">
        <v>71</v>
      </c>
      <c r="E13" s="21" t="s">
        <v>56</v>
      </c>
      <c r="F13" s="21" t="s">
        <v>58</v>
      </c>
      <c r="G13" s="56"/>
      <c r="H13" s="21" t="s">
        <v>153</v>
      </c>
      <c r="I13" s="69"/>
      <c r="J13" s="59"/>
      <c r="K13" s="59"/>
      <c r="L13" s="59"/>
      <c r="M13" s="59"/>
      <c r="N13" s="60"/>
      <c r="O13" s="79"/>
    </row>
    <row r="14" spans="1:22" s="7" customFormat="1" ht="37.15" customHeight="1">
      <c r="A14" s="54">
        <v>44993</v>
      </c>
      <c r="B14" s="52">
        <f t="shared" ref="B14" si="10">A14</f>
        <v>44993</v>
      </c>
      <c r="C14" s="42" t="s">
        <v>44</v>
      </c>
      <c r="D14" s="29" t="s">
        <v>238</v>
      </c>
      <c r="E14" s="29" t="s">
        <v>53</v>
      </c>
      <c r="F14" s="34" t="s">
        <v>54</v>
      </c>
      <c r="G14" s="72" t="s">
        <v>25</v>
      </c>
      <c r="H14" s="29" t="s">
        <v>158</v>
      </c>
      <c r="I14" s="84" t="s">
        <v>223</v>
      </c>
      <c r="J14" s="59">
        <v>6.4</v>
      </c>
      <c r="K14" s="59">
        <v>2.4</v>
      </c>
      <c r="L14" s="59">
        <v>2</v>
      </c>
      <c r="M14" s="59">
        <v>2.4</v>
      </c>
      <c r="N14" s="60">
        <f t="shared" ref="N14" si="11">J14*70+K14*45+M14*75+L14*25</f>
        <v>786</v>
      </c>
      <c r="O14" s="62" t="s">
        <v>21</v>
      </c>
    </row>
    <row r="15" spans="1:22" s="16" customFormat="1" ht="13.15" customHeight="1">
      <c r="A15" s="47"/>
      <c r="B15" s="53"/>
      <c r="C15" s="44"/>
      <c r="D15" s="119" t="s">
        <v>239</v>
      </c>
      <c r="E15" s="21" t="s">
        <v>60</v>
      </c>
      <c r="F15" s="21" t="s">
        <v>59</v>
      </c>
      <c r="G15" s="56"/>
      <c r="H15" s="26" t="s">
        <v>159</v>
      </c>
      <c r="I15" s="85"/>
      <c r="J15" s="59"/>
      <c r="K15" s="59"/>
      <c r="L15" s="59"/>
      <c r="M15" s="59"/>
      <c r="N15" s="60"/>
      <c r="O15" s="79"/>
    </row>
    <row r="16" spans="1:22" s="7" customFormat="1" ht="37.15" customHeight="1">
      <c r="A16" s="27">
        <v>44994</v>
      </c>
      <c r="B16" s="28">
        <f t="shared" ref="B16" si="12">A16</f>
        <v>44994</v>
      </c>
      <c r="C16" s="42" t="s">
        <v>45</v>
      </c>
      <c r="D16" s="118" t="s">
        <v>207</v>
      </c>
      <c r="E16" s="29" t="s">
        <v>203</v>
      </c>
      <c r="F16" s="34" t="s">
        <v>51</v>
      </c>
      <c r="G16" s="55" t="s">
        <v>20</v>
      </c>
      <c r="H16" s="29" t="s">
        <v>67</v>
      </c>
      <c r="I16" s="57" t="s">
        <v>169</v>
      </c>
      <c r="J16" s="59">
        <v>6.5</v>
      </c>
      <c r="K16" s="59">
        <v>2.4</v>
      </c>
      <c r="L16" s="59">
        <v>2.1</v>
      </c>
      <c r="M16" s="59">
        <v>2.5</v>
      </c>
      <c r="N16" s="60">
        <f t="shared" ref="N16" si="13">J16*70+K16*45+M16*75+L16*25</f>
        <v>803</v>
      </c>
      <c r="O16" s="86" t="s">
        <v>24</v>
      </c>
    </row>
    <row r="17" spans="1:22" s="16" customFormat="1" ht="13.15" customHeight="1">
      <c r="A17" s="50" t="s">
        <v>168</v>
      </c>
      <c r="B17" s="51"/>
      <c r="C17" s="44"/>
      <c r="D17" s="21" t="s">
        <v>208</v>
      </c>
      <c r="E17" s="21" t="s">
        <v>204</v>
      </c>
      <c r="F17" s="21" t="s">
        <v>52</v>
      </c>
      <c r="G17" s="56"/>
      <c r="H17" s="21" t="s">
        <v>154</v>
      </c>
      <c r="I17" s="58"/>
      <c r="J17" s="59"/>
      <c r="K17" s="59"/>
      <c r="L17" s="59"/>
      <c r="M17" s="59"/>
      <c r="N17" s="60"/>
      <c r="O17" s="79"/>
    </row>
    <row r="18" spans="1:22" s="7" customFormat="1" ht="37.15" customHeight="1">
      <c r="A18" s="54">
        <v>44995</v>
      </c>
      <c r="B18" s="52">
        <f t="shared" ref="B18" si="14">A18</f>
        <v>44995</v>
      </c>
      <c r="C18" s="42" t="s">
        <v>46</v>
      </c>
      <c r="D18" s="37" t="s">
        <v>200</v>
      </c>
      <c r="E18" s="41" t="s">
        <v>47</v>
      </c>
      <c r="F18" s="36" t="s">
        <v>49</v>
      </c>
      <c r="G18" s="55" t="s">
        <v>20</v>
      </c>
      <c r="H18" s="41" t="s">
        <v>146</v>
      </c>
      <c r="I18" s="66"/>
      <c r="J18" s="59">
        <v>6.3</v>
      </c>
      <c r="K18" s="59">
        <v>2.2999999999999998</v>
      </c>
      <c r="L18" s="59">
        <v>1.9</v>
      </c>
      <c r="M18" s="59">
        <v>2.5</v>
      </c>
      <c r="N18" s="60">
        <f t="shared" ref="N18" si="15">J18*70+K18*45+M18*75+L18*25</f>
        <v>779.5</v>
      </c>
      <c r="O18" s="62" t="s">
        <v>21</v>
      </c>
      <c r="Q18" s="8"/>
    </row>
    <row r="19" spans="1:22" s="16" customFormat="1" ht="13.15" customHeight="1" thickBot="1">
      <c r="A19" s="105"/>
      <c r="B19" s="53"/>
      <c r="C19" s="43"/>
      <c r="D19" s="23" t="s">
        <v>195</v>
      </c>
      <c r="E19" s="23" t="s">
        <v>48</v>
      </c>
      <c r="F19" s="23" t="s">
        <v>50</v>
      </c>
      <c r="G19" s="65"/>
      <c r="H19" s="21" t="s">
        <v>147</v>
      </c>
      <c r="I19" s="67"/>
      <c r="J19" s="70"/>
      <c r="K19" s="70"/>
      <c r="L19" s="70"/>
      <c r="M19" s="70"/>
      <c r="N19" s="61"/>
      <c r="O19" s="63"/>
      <c r="Q19" s="17"/>
    </row>
    <row r="20" spans="1:22" s="7" customFormat="1" ht="37.15" customHeight="1">
      <c r="A20" s="46">
        <v>44998</v>
      </c>
      <c r="B20" s="48">
        <f>A20</f>
        <v>44998</v>
      </c>
      <c r="C20" s="45" t="s">
        <v>68</v>
      </c>
      <c r="D20" s="30" t="s">
        <v>191</v>
      </c>
      <c r="E20" s="30" t="s">
        <v>72</v>
      </c>
      <c r="F20" s="32" t="s">
        <v>210</v>
      </c>
      <c r="G20" s="80" t="s">
        <v>18</v>
      </c>
      <c r="H20" s="30" t="s">
        <v>70</v>
      </c>
      <c r="I20" s="81"/>
      <c r="J20" s="83">
        <v>6.3</v>
      </c>
      <c r="K20" s="83">
        <v>2.2999999999999998</v>
      </c>
      <c r="L20" s="83">
        <v>2</v>
      </c>
      <c r="M20" s="83">
        <v>2.5</v>
      </c>
      <c r="N20" s="87">
        <f t="shared" ref="N20" si="16">J20*70+K20*45+M20*75+L20*25</f>
        <v>782</v>
      </c>
      <c r="O20" s="86" t="s">
        <v>21</v>
      </c>
    </row>
    <row r="21" spans="1:22" s="16" customFormat="1" ht="13.15" customHeight="1">
      <c r="A21" s="47"/>
      <c r="B21" s="49"/>
      <c r="C21" s="44"/>
      <c r="D21" s="21" t="s">
        <v>192</v>
      </c>
      <c r="E21" s="21" t="s">
        <v>73</v>
      </c>
      <c r="F21" s="21" t="s">
        <v>211</v>
      </c>
      <c r="G21" s="56"/>
      <c r="H21" s="21" t="s">
        <v>155</v>
      </c>
      <c r="I21" s="82"/>
      <c r="J21" s="59"/>
      <c r="K21" s="59"/>
      <c r="L21" s="59"/>
      <c r="M21" s="59"/>
      <c r="N21" s="77"/>
      <c r="O21" s="88"/>
    </row>
    <row r="22" spans="1:22" s="7" customFormat="1" ht="37.15" customHeight="1">
      <c r="A22" s="54">
        <v>44999</v>
      </c>
      <c r="B22" s="98">
        <f t="shared" ref="B22" si="17">A22</f>
        <v>44999</v>
      </c>
      <c r="C22" s="42" t="s">
        <v>44</v>
      </c>
      <c r="D22" s="31" t="s">
        <v>194</v>
      </c>
      <c r="E22" s="31" t="s">
        <v>87</v>
      </c>
      <c r="F22" s="29" t="s">
        <v>89</v>
      </c>
      <c r="G22" s="55" t="s">
        <v>19</v>
      </c>
      <c r="H22" s="29" t="s">
        <v>74</v>
      </c>
      <c r="I22" s="68" t="s">
        <v>165</v>
      </c>
      <c r="J22" s="59">
        <v>6.4</v>
      </c>
      <c r="K22" s="59">
        <v>2.2999999999999998</v>
      </c>
      <c r="L22" s="59">
        <v>2</v>
      </c>
      <c r="M22" s="59">
        <v>2.5</v>
      </c>
      <c r="N22" s="77">
        <f t="shared" ref="N22" si="18">J22*70+K22*45+M22*75+L22*25</f>
        <v>789</v>
      </c>
      <c r="O22" s="86" t="s">
        <v>23</v>
      </c>
    </row>
    <row r="23" spans="1:22" s="16" customFormat="1" ht="13.15" customHeight="1">
      <c r="A23" s="47"/>
      <c r="B23" s="53"/>
      <c r="C23" s="44"/>
      <c r="D23" s="21" t="s">
        <v>193</v>
      </c>
      <c r="E23" s="21" t="s">
        <v>88</v>
      </c>
      <c r="F23" s="21" t="s">
        <v>90</v>
      </c>
      <c r="G23" s="56"/>
      <c r="H23" s="21" t="s">
        <v>156</v>
      </c>
      <c r="I23" s="69"/>
      <c r="J23" s="59"/>
      <c r="K23" s="59"/>
      <c r="L23" s="59"/>
      <c r="M23" s="59"/>
      <c r="N23" s="77"/>
      <c r="O23" s="79"/>
    </row>
    <row r="24" spans="1:22" s="7" customFormat="1" ht="37.15" customHeight="1">
      <c r="A24" s="54">
        <v>45000</v>
      </c>
      <c r="B24" s="98">
        <f t="shared" ref="B24" si="19">A24</f>
        <v>45000</v>
      </c>
      <c r="C24" s="42" t="s">
        <v>44</v>
      </c>
      <c r="D24" s="33" t="s">
        <v>228</v>
      </c>
      <c r="E24" s="29" t="s">
        <v>83</v>
      </c>
      <c r="F24" s="34" t="s">
        <v>85</v>
      </c>
      <c r="G24" s="55" t="s">
        <v>25</v>
      </c>
      <c r="H24" s="29" t="s">
        <v>160</v>
      </c>
      <c r="I24" s="112"/>
      <c r="J24" s="59">
        <v>6.4</v>
      </c>
      <c r="K24" s="59">
        <v>2.4</v>
      </c>
      <c r="L24" s="59">
        <v>2</v>
      </c>
      <c r="M24" s="59">
        <v>2.4</v>
      </c>
      <c r="N24" s="77">
        <f t="shared" ref="N24" si="20">J24*70+K24*45+M24*75+L24*25</f>
        <v>786</v>
      </c>
      <c r="O24" s="86" t="s">
        <v>21</v>
      </c>
    </row>
    <row r="25" spans="1:22" s="16" customFormat="1" ht="13.15" customHeight="1">
      <c r="A25" s="47"/>
      <c r="B25" s="53"/>
      <c r="C25" s="44"/>
      <c r="D25" s="24" t="s">
        <v>229</v>
      </c>
      <c r="E25" s="21" t="s">
        <v>84</v>
      </c>
      <c r="F25" s="21" t="s">
        <v>86</v>
      </c>
      <c r="G25" s="56"/>
      <c r="H25" s="26" t="s">
        <v>161</v>
      </c>
      <c r="I25" s="93"/>
      <c r="J25" s="59"/>
      <c r="K25" s="59"/>
      <c r="L25" s="59"/>
      <c r="M25" s="59"/>
      <c r="N25" s="77"/>
      <c r="O25" s="79"/>
    </row>
    <row r="26" spans="1:22" s="7" customFormat="1" ht="37.15" customHeight="1">
      <c r="A26" s="54">
        <v>45001</v>
      </c>
      <c r="B26" s="98">
        <f t="shared" ref="B26" si="21">A26</f>
        <v>45001</v>
      </c>
      <c r="C26" s="42" t="s">
        <v>69</v>
      </c>
      <c r="D26" s="35" t="s">
        <v>199</v>
      </c>
      <c r="E26" s="31" t="s">
        <v>81</v>
      </c>
      <c r="F26" s="31" t="s">
        <v>205</v>
      </c>
      <c r="G26" s="55" t="s">
        <v>20</v>
      </c>
      <c r="H26" s="31" t="s">
        <v>75</v>
      </c>
      <c r="I26" s="112"/>
      <c r="J26" s="59">
        <v>6.5</v>
      </c>
      <c r="K26" s="59">
        <v>2.4</v>
      </c>
      <c r="L26" s="59">
        <v>2.1</v>
      </c>
      <c r="M26" s="59">
        <v>2.5</v>
      </c>
      <c r="N26" s="77">
        <f t="shared" ref="N26" si="22">J26*70+K26*45+M26*75+L26*25</f>
        <v>803</v>
      </c>
      <c r="O26" s="62" t="s">
        <v>24</v>
      </c>
      <c r="Q26" s="8"/>
    </row>
    <row r="27" spans="1:22" s="16" customFormat="1" ht="13.15" customHeight="1">
      <c r="A27" s="47"/>
      <c r="B27" s="53"/>
      <c r="C27" s="44"/>
      <c r="D27" s="24" t="s">
        <v>198</v>
      </c>
      <c r="E27" s="21" t="s">
        <v>82</v>
      </c>
      <c r="F27" s="21" t="s">
        <v>206</v>
      </c>
      <c r="G27" s="56"/>
      <c r="H27" s="21" t="s">
        <v>157</v>
      </c>
      <c r="I27" s="93"/>
      <c r="J27" s="59"/>
      <c r="K27" s="59"/>
      <c r="L27" s="59"/>
      <c r="M27" s="59"/>
      <c r="N27" s="77"/>
      <c r="O27" s="88"/>
      <c r="Q27" s="17"/>
    </row>
    <row r="28" spans="1:22" s="7" customFormat="1" ht="37.15" customHeight="1">
      <c r="A28" s="54">
        <v>45002</v>
      </c>
      <c r="B28" s="98">
        <f t="shared" ref="B28" si="23">A28</f>
        <v>45002</v>
      </c>
      <c r="C28" s="42" t="s">
        <v>44</v>
      </c>
      <c r="D28" s="35" t="s">
        <v>196</v>
      </c>
      <c r="E28" s="31" t="s">
        <v>77</v>
      </c>
      <c r="F28" s="31" t="s">
        <v>79</v>
      </c>
      <c r="G28" s="55" t="s">
        <v>19</v>
      </c>
      <c r="H28" s="31" t="s">
        <v>76</v>
      </c>
      <c r="I28" s="66"/>
      <c r="J28" s="59">
        <v>6.3</v>
      </c>
      <c r="K28" s="59">
        <v>2.2999999999999998</v>
      </c>
      <c r="L28" s="59">
        <v>1.9</v>
      </c>
      <c r="M28" s="59">
        <v>2.5</v>
      </c>
      <c r="N28" s="77">
        <f t="shared" ref="N28" si="24">J28*70+K28*45+M28*75+L28*25</f>
        <v>779.5</v>
      </c>
      <c r="O28" s="62" t="s">
        <v>21</v>
      </c>
    </row>
    <row r="29" spans="1:22" s="16" customFormat="1" ht="13.15" customHeight="1" thickBot="1">
      <c r="A29" s="47"/>
      <c r="B29" s="53"/>
      <c r="C29" s="43"/>
      <c r="D29" s="25" t="s">
        <v>91</v>
      </c>
      <c r="E29" s="23" t="s">
        <v>78</v>
      </c>
      <c r="F29" s="23" t="s">
        <v>80</v>
      </c>
      <c r="G29" s="65"/>
      <c r="H29" s="23" t="s">
        <v>217</v>
      </c>
      <c r="I29" s="67"/>
      <c r="J29" s="70"/>
      <c r="K29" s="70"/>
      <c r="L29" s="70"/>
      <c r="M29" s="70"/>
      <c r="N29" s="89"/>
      <c r="O29" s="90"/>
      <c r="V29" s="16" t="s">
        <v>17</v>
      </c>
    </row>
    <row r="30" spans="1:22" s="7" customFormat="1" ht="37.15" customHeight="1">
      <c r="A30" s="46">
        <v>45005</v>
      </c>
      <c r="B30" s="48">
        <f t="shared" ref="B30" si="25">A30</f>
        <v>45005</v>
      </c>
      <c r="C30" s="64" t="s">
        <v>94</v>
      </c>
      <c r="D30" s="29" t="s">
        <v>224</v>
      </c>
      <c r="E30" s="29" t="s">
        <v>116</v>
      </c>
      <c r="F30" s="36" t="s">
        <v>106</v>
      </c>
      <c r="G30" s="91" t="s">
        <v>18</v>
      </c>
      <c r="H30" s="29" t="s">
        <v>118</v>
      </c>
      <c r="I30" s="92"/>
      <c r="J30" s="83">
        <v>6.4</v>
      </c>
      <c r="K30" s="83">
        <v>2.4</v>
      </c>
      <c r="L30" s="83">
        <v>1.9</v>
      </c>
      <c r="M30" s="83">
        <v>2.5</v>
      </c>
      <c r="N30" s="87">
        <f t="shared" ref="N30" si="26">J30*70+K30*45+M30*75+L30*25</f>
        <v>791</v>
      </c>
      <c r="O30" s="86" t="s">
        <v>21</v>
      </c>
    </row>
    <row r="31" spans="1:22" s="16" customFormat="1" ht="13.15" customHeight="1">
      <c r="A31" s="47"/>
      <c r="B31" s="49"/>
      <c r="C31" s="44"/>
      <c r="D31" s="21" t="s">
        <v>171</v>
      </c>
      <c r="E31" s="21" t="s">
        <v>117</v>
      </c>
      <c r="F31" s="21" t="s">
        <v>107</v>
      </c>
      <c r="G31" s="56"/>
      <c r="H31" s="21" t="s">
        <v>119</v>
      </c>
      <c r="I31" s="93"/>
      <c r="J31" s="59"/>
      <c r="K31" s="59"/>
      <c r="L31" s="59"/>
      <c r="M31" s="59"/>
      <c r="N31" s="77"/>
      <c r="O31" s="79"/>
    </row>
    <row r="32" spans="1:22" s="7" customFormat="1" ht="37.15" customHeight="1">
      <c r="A32" s="54">
        <v>45006</v>
      </c>
      <c r="B32" s="52">
        <f t="shared" ref="B32" si="27">A32</f>
        <v>45006</v>
      </c>
      <c r="C32" s="42" t="s">
        <v>44</v>
      </c>
      <c r="D32" s="29" t="s">
        <v>95</v>
      </c>
      <c r="E32" s="29" t="s">
        <v>102</v>
      </c>
      <c r="F32" s="34" t="s">
        <v>104</v>
      </c>
      <c r="G32" s="72" t="s">
        <v>19</v>
      </c>
      <c r="H32" s="29" t="s">
        <v>120</v>
      </c>
      <c r="I32" s="68" t="s">
        <v>166</v>
      </c>
      <c r="J32" s="83">
        <v>6.3</v>
      </c>
      <c r="K32" s="83">
        <v>2.2999999999999998</v>
      </c>
      <c r="L32" s="83">
        <v>2</v>
      </c>
      <c r="M32" s="83">
        <v>2.5</v>
      </c>
      <c r="N32" s="87">
        <f t="shared" ref="N32" si="28">J32*70+K32*45+M32*75+L32*25</f>
        <v>782</v>
      </c>
      <c r="O32" s="62" t="s">
        <v>24</v>
      </c>
    </row>
    <row r="33" spans="1:22" s="16" customFormat="1" ht="13.15" customHeight="1">
      <c r="A33" s="47"/>
      <c r="B33" s="53"/>
      <c r="C33" s="44"/>
      <c r="D33" s="21" t="s">
        <v>96</v>
      </c>
      <c r="E33" s="21" t="s">
        <v>103</v>
      </c>
      <c r="F33" s="21" t="s">
        <v>105</v>
      </c>
      <c r="G33" s="56"/>
      <c r="H33" s="21" t="s">
        <v>218</v>
      </c>
      <c r="I33" s="69"/>
      <c r="J33" s="59"/>
      <c r="K33" s="59"/>
      <c r="L33" s="59"/>
      <c r="M33" s="59"/>
      <c r="N33" s="77"/>
      <c r="O33" s="88"/>
    </row>
    <row r="34" spans="1:22" s="7" customFormat="1" ht="37.15" customHeight="1">
      <c r="A34" s="54">
        <v>45007</v>
      </c>
      <c r="B34" s="52">
        <f t="shared" ref="B34" si="29">A34</f>
        <v>45007</v>
      </c>
      <c r="C34" s="42" t="s">
        <v>44</v>
      </c>
      <c r="D34" s="29" t="s">
        <v>214</v>
      </c>
      <c r="E34" s="29" t="s">
        <v>98</v>
      </c>
      <c r="F34" s="34" t="s">
        <v>100</v>
      </c>
      <c r="G34" s="72" t="s">
        <v>25</v>
      </c>
      <c r="H34" s="38" t="s">
        <v>215</v>
      </c>
      <c r="I34" s="84" t="s">
        <v>223</v>
      </c>
      <c r="J34" s="83">
        <v>6.3</v>
      </c>
      <c r="K34" s="83">
        <v>2.4</v>
      </c>
      <c r="L34" s="83">
        <v>2</v>
      </c>
      <c r="M34" s="83">
        <v>2.4</v>
      </c>
      <c r="N34" s="87">
        <f t="shared" ref="N34" si="30">J34*70+K34*45+M34*75+L34*25</f>
        <v>779</v>
      </c>
      <c r="O34" s="62" t="s">
        <v>21</v>
      </c>
    </row>
    <row r="35" spans="1:22" s="16" customFormat="1" ht="13.15" customHeight="1">
      <c r="A35" s="47"/>
      <c r="B35" s="53"/>
      <c r="C35" s="44"/>
      <c r="D35" s="21" t="s">
        <v>236</v>
      </c>
      <c r="E35" s="21" t="s">
        <v>99</v>
      </c>
      <c r="F35" s="21" t="s">
        <v>101</v>
      </c>
      <c r="G35" s="56"/>
      <c r="H35" s="21" t="s">
        <v>216</v>
      </c>
      <c r="I35" s="85"/>
      <c r="J35" s="59"/>
      <c r="K35" s="59"/>
      <c r="L35" s="59"/>
      <c r="M35" s="59"/>
      <c r="N35" s="77"/>
      <c r="O35" s="79"/>
    </row>
    <row r="36" spans="1:22" s="7" customFormat="1" ht="37.15" customHeight="1">
      <c r="A36" s="27">
        <v>45008</v>
      </c>
      <c r="B36" s="28">
        <f t="shared" ref="B36" si="31">A36</f>
        <v>45008</v>
      </c>
      <c r="C36" s="42" t="s">
        <v>92</v>
      </c>
      <c r="D36" s="29" t="s">
        <v>213</v>
      </c>
      <c r="E36" s="37" t="s">
        <v>109</v>
      </c>
      <c r="F36" s="38" t="s">
        <v>111</v>
      </c>
      <c r="G36" s="55" t="s">
        <v>19</v>
      </c>
      <c r="H36" s="38" t="s">
        <v>121</v>
      </c>
      <c r="I36" s="57" t="s">
        <v>169</v>
      </c>
      <c r="J36" s="59">
        <v>6.5</v>
      </c>
      <c r="K36" s="59">
        <v>2.2999999999999998</v>
      </c>
      <c r="L36" s="59">
        <v>2.1</v>
      </c>
      <c r="M36" s="59">
        <v>2.4</v>
      </c>
      <c r="N36" s="77">
        <f t="shared" ref="N36" si="32">J36*70+K36*45+M36*75+L36*25</f>
        <v>791</v>
      </c>
      <c r="O36" s="86" t="s">
        <v>21</v>
      </c>
      <c r="Q36" s="8"/>
    </row>
    <row r="37" spans="1:22" s="16" customFormat="1" ht="13.15" customHeight="1">
      <c r="A37" s="50" t="s">
        <v>168</v>
      </c>
      <c r="B37" s="51"/>
      <c r="C37" s="44"/>
      <c r="D37" s="21" t="s">
        <v>209</v>
      </c>
      <c r="E37" s="21" t="s">
        <v>110</v>
      </c>
      <c r="F37" s="21" t="s">
        <v>112</v>
      </c>
      <c r="G37" s="56"/>
      <c r="H37" s="21" t="s">
        <v>122</v>
      </c>
      <c r="I37" s="58"/>
      <c r="J37" s="59"/>
      <c r="K37" s="59"/>
      <c r="L37" s="59"/>
      <c r="M37" s="59"/>
      <c r="N37" s="77"/>
      <c r="O37" s="79"/>
      <c r="Q37" s="17"/>
    </row>
    <row r="38" spans="1:22" s="7" customFormat="1" ht="37.15" customHeight="1">
      <c r="A38" s="54">
        <v>45009</v>
      </c>
      <c r="B38" s="98">
        <f t="shared" ref="B38" si="33">A38</f>
        <v>45009</v>
      </c>
      <c r="C38" s="42" t="s">
        <v>93</v>
      </c>
      <c r="D38" s="31" t="s">
        <v>225</v>
      </c>
      <c r="E38" s="37" t="s">
        <v>97</v>
      </c>
      <c r="F38" s="31" t="s">
        <v>113</v>
      </c>
      <c r="G38" s="55" t="s">
        <v>20</v>
      </c>
      <c r="H38" s="31" t="s">
        <v>234</v>
      </c>
      <c r="I38" s="66"/>
      <c r="J38" s="59">
        <v>6.4</v>
      </c>
      <c r="K38" s="59">
        <v>2.2999999999999998</v>
      </c>
      <c r="L38" s="59">
        <v>2</v>
      </c>
      <c r="M38" s="59">
        <v>2.5</v>
      </c>
      <c r="N38" s="77">
        <f t="shared" ref="N38" si="34">J38*70+K38*45+M38*75+L38*25</f>
        <v>789</v>
      </c>
      <c r="O38" s="62" t="s">
        <v>21</v>
      </c>
      <c r="Q38" s="8"/>
    </row>
    <row r="39" spans="1:22" s="16" customFormat="1" ht="13.15" customHeight="1">
      <c r="A39" s="47"/>
      <c r="B39" s="53"/>
      <c r="C39" s="44"/>
      <c r="D39" s="21" t="s">
        <v>108</v>
      </c>
      <c r="E39" s="21" t="s">
        <v>115</v>
      </c>
      <c r="F39" s="21" t="s">
        <v>114</v>
      </c>
      <c r="G39" s="56"/>
      <c r="H39" s="21" t="s">
        <v>235</v>
      </c>
      <c r="I39" s="97"/>
      <c r="J39" s="59"/>
      <c r="K39" s="59"/>
      <c r="L39" s="59"/>
      <c r="M39" s="59"/>
      <c r="N39" s="77"/>
      <c r="O39" s="79"/>
      <c r="Q39" s="17"/>
    </row>
    <row r="40" spans="1:22" s="7" customFormat="1" ht="37.15" customHeight="1">
      <c r="A40" s="54">
        <v>45010</v>
      </c>
      <c r="B40" s="98">
        <f t="shared" ref="B40" si="35">A40</f>
        <v>45010</v>
      </c>
      <c r="C40" s="42" t="s">
        <v>180</v>
      </c>
      <c r="D40" s="35" t="s">
        <v>226</v>
      </c>
      <c r="E40" s="31" t="s">
        <v>181</v>
      </c>
      <c r="F40" s="31" t="s">
        <v>182</v>
      </c>
      <c r="G40" s="55" t="s">
        <v>183</v>
      </c>
      <c r="H40" s="31" t="s">
        <v>184</v>
      </c>
      <c r="I40" s="113"/>
      <c r="J40" s="83">
        <v>6.3</v>
      </c>
      <c r="K40" s="83">
        <v>2.2999999999999998</v>
      </c>
      <c r="L40" s="83">
        <v>1.9</v>
      </c>
      <c r="M40" s="83">
        <v>2.5</v>
      </c>
      <c r="N40" s="87">
        <f>J40*70+K40*45+M40*75+L40*25</f>
        <v>779.5</v>
      </c>
      <c r="O40" s="86" t="s">
        <v>21</v>
      </c>
    </row>
    <row r="41" spans="1:22" s="16" customFormat="1" ht="13.15" customHeight="1" thickBot="1">
      <c r="A41" s="47"/>
      <c r="B41" s="53"/>
      <c r="C41" s="43"/>
      <c r="D41" s="25" t="s">
        <v>227</v>
      </c>
      <c r="E41" s="23" t="s">
        <v>185</v>
      </c>
      <c r="F41" s="23" t="s">
        <v>186</v>
      </c>
      <c r="G41" s="65"/>
      <c r="H41" s="23" t="s">
        <v>187</v>
      </c>
      <c r="I41" s="67"/>
      <c r="J41" s="70"/>
      <c r="K41" s="70"/>
      <c r="L41" s="70"/>
      <c r="M41" s="70"/>
      <c r="N41" s="89"/>
      <c r="O41" s="90"/>
      <c r="V41" s="16" t="s">
        <v>17</v>
      </c>
    </row>
    <row r="42" spans="1:22" s="7" customFormat="1" ht="37.15" customHeight="1">
      <c r="A42" s="46">
        <v>45012</v>
      </c>
      <c r="B42" s="48">
        <f t="shared" ref="B42" si="36">A42</f>
        <v>45012</v>
      </c>
      <c r="C42" s="45" t="s">
        <v>123</v>
      </c>
      <c r="D42" s="29" t="s">
        <v>197</v>
      </c>
      <c r="E42" s="29" t="s">
        <v>132</v>
      </c>
      <c r="F42" s="36" t="s">
        <v>134</v>
      </c>
      <c r="G42" s="80" t="s">
        <v>10</v>
      </c>
      <c r="H42" s="30" t="s">
        <v>127</v>
      </c>
      <c r="I42" s="114"/>
      <c r="J42" s="75">
        <v>6.4</v>
      </c>
      <c r="K42" s="75">
        <v>2.2999999999999998</v>
      </c>
      <c r="L42" s="75">
        <v>1.9</v>
      </c>
      <c r="M42" s="75">
        <v>2.4</v>
      </c>
      <c r="N42" s="76">
        <f t="shared" ref="N42" si="37">J42*70+K42*45+M42*75+L42*25</f>
        <v>779</v>
      </c>
      <c r="O42" s="78" t="s">
        <v>21</v>
      </c>
    </row>
    <row r="43" spans="1:22" s="16" customFormat="1" ht="13.15" customHeight="1">
      <c r="A43" s="47"/>
      <c r="B43" s="49"/>
      <c r="C43" s="44"/>
      <c r="D43" s="21" t="s">
        <v>171</v>
      </c>
      <c r="E43" s="21" t="s">
        <v>133</v>
      </c>
      <c r="F43" s="21" t="s">
        <v>135</v>
      </c>
      <c r="G43" s="56"/>
      <c r="H43" s="21" t="s">
        <v>219</v>
      </c>
      <c r="I43" s="93"/>
      <c r="J43" s="59"/>
      <c r="K43" s="59"/>
      <c r="L43" s="59"/>
      <c r="M43" s="59"/>
      <c r="N43" s="77"/>
      <c r="O43" s="79"/>
    </row>
    <row r="44" spans="1:22" s="7" customFormat="1" ht="37.15" customHeight="1">
      <c r="A44" s="109">
        <v>45013</v>
      </c>
      <c r="B44" s="107">
        <f t="shared" ref="B44" si="38">A44</f>
        <v>45013</v>
      </c>
      <c r="C44" s="42" t="s">
        <v>44</v>
      </c>
      <c r="D44" s="29" t="s">
        <v>231</v>
      </c>
      <c r="E44" s="29" t="s">
        <v>128</v>
      </c>
      <c r="F44" s="36" t="s">
        <v>130</v>
      </c>
      <c r="G44" s="55" t="s">
        <v>19</v>
      </c>
      <c r="H44" s="29" t="s">
        <v>126</v>
      </c>
      <c r="I44" s="68" t="s">
        <v>166</v>
      </c>
      <c r="J44" s="59">
        <v>6.3</v>
      </c>
      <c r="K44" s="59">
        <v>2.2999999999999998</v>
      </c>
      <c r="L44" s="59">
        <v>2</v>
      </c>
      <c r="M44" s="59">
        <v>2.5</v>
      </c>
      <c r="N44" s="77">
        <f t="shared" ref="N44" si="39">J44*70+K44*45+M44*75+L44*25</f>
        <v>782</v>
      </c>
      <c r="O44" s="86" t="s">
        <v>21</v>
      </c>
    </row>
    <row r="45" spans="1:22" s="16" customFormat="1" ht="13.15" customHeight="1">
      <c r="A45" s="47"/>
      <c r="B45" s="110"/>
      <c r="C45" s="44"/>
      <c r="D45" s="21" t="s">
        <v>230</v>
      </c>
      <c r="E45" s="21" t="s">
        <v>129</v>
      </c>
      <c r="F45" s="21" t="s">
        <v>131</v>
      </c>
      <c r="G45" s="56"/>
      <c r="H45" s="21" t="s">
        <v>220</v>
      </c>
      <c r="I45" s="69"/>
      <c r="J45" s="59"/>
      <c r="K45" s="59"/>
      <c r="L45" s="59"/>
      <c r="M45" s="59"/>
      <c r="N45" s="77"/>
      <c r="O45" s="79"/>
    </row>
    <row r="46" spans="1:22" s="7" customFormat="1" ht="37.15" customHeight="1">
      <c r="A46" s="109">
        <v>45014</v>
      </c>
      <c r="B46" s="98">
        <f t="shared" ref="B46" si="40">A46</f>
        <v>45014</v>
      </c>
      <c r="C46" s="42" t="s">
        <v>44</v>
      </c>
      <c r="D46" s="29" t="s">
        <v>232</v>
      </c>
      <c r="E46" s="29" t="s">
        <v>136</v>
      </c>
      <c r="F46" s="34" t="s">
        <v>138</v>
      </c>
      <c r="G46" s="72" t="s">
        <v>25</v>
      </c>
      <c r="H46" s="29" t="s">
        <v>162</v>
      </c>
      <c r="I46" s="115"/>
      <c r="J46" s="59">
        <v>6.4</v>
      </c>
      <c r="K46" s="59">
        <v>2.4</v>
      </c>
      <c r="L46" s="59">
        <v>2</v>
      </c>
      <c r="M46" s="59">
        <v>2.4</v>
      </c>
      <c r="N46" s="77">
        <f t="shared" ref="N46" si="41">J46*70+K46*45+M46*75+L46*25</f>
        <v>786</v>
      </c>
      <c r="O46" s="62" t="s">
        <v>24</v>
      </c>
    </row>
    <row r="47" spans="1:22" s="16" customFormat="1" ht="13.15" customHeight="1">
      <c r="A47" s="47"/>
      <c r="B47" s="53"/>
      <c r="C47" s="44"/>
      <c r="D47" s="21" t="s">
        <v>233</v>
      </c>
      <c r="E47" s="21" t="s">
        <v>137</v>
      </c>
      <c r="F47" s="21" t="s">
        <v>139</v>
      </c>
      <c r="G47" s="56"/>
      <c r="H47" s="26" t="s">
        <v>163</v>
      </c>
      <c r="I47" s="74"/>
      <c r="J47" s="59"/>
      <c r="K47" s="59"/>
      <c r="L47" s="59"/>
      <c r="M47" s="59"/>
      <c r="N47" s="77"/>
      <c r="O47" s="88"/>
    </row>
    <row r="48" spans="1:22" s="7" customFormat="1" ht="37.15" customHeight="1">
      <c r="A48" s="109">
        <v>45015</v>
      </c>
      <c r="B48" s="98">
        <f t="shared" ref="B48" si="42">A48</f>
        <v>45015</v>
      </c>
      <c r="C48" s="42" t="s">
        <v>124</v>
      </c>
      <c r="D48" s="31" t="s">
        <v>172</v>
      </c>
      <c r="E48" s="39" t="s">
        <v>140</v>
      </c>
      <c r="F48" s="31" t="s">
        <v>174</v>
      </c>
      <c r="G48" s="55" t="s">
        <v>20</v>
      </c>
      <c r="H48" s="31" t="s">
        <v>125</v>
      </c>
      <c r="I48" s="116"/>
      <c r="J48" s="59">
        <v>6.5</v>
      </c>
      <c r="K48" s="59">
        <v>2.4</v>
      </c>
      <c r="L48" s="59">
        <v>2.1</v>
      </c>
      <c r="M48" s="59">
        <v>2.5</v>
      </c>
      <c r="N48" s="77">
        <f t="shared" ref="N48" si="43">J48*70+K48*45+M48*75+L48*25</f>
        <v>803</v>
      </c>
      <c r="O48" s="62" t="s">
        <v>23</v>
      </c>
    </row>
    <row r="49" spans="1:15" s="16" customFormat="1" ht="13.15" customHeight="1">
      <c r="A49" s="47"/>
      <c r="B49" s="53"/>
      <c r="C49" s="44"/>
      <c r="D49" s="21" t="s">
        <v>173</v>
      </c>
      <c r="E49" s="21" t="s">
        <v>141</v>
      </c>
      <c r="F49" s="21" t="s">
        <v>175</v>
      </c>
      <c r="G49" s="56"/>
      <c r="H49" s="21" t="s">
        <v>222</v>
      </c>
      <c r="I49" s="117"/>
      <c r="J49" s="59"/>
      <c r="K49" s="59"/>
      <c r="L49" s="59"/>
      <c r="M49" s="59"/>
      <c r="N49" s="77"/>
      <c r="O49" s="88"/>
    </row>
    <row r="50" spans="1:15" s="7" customFormat="1" ht="37.15" customHeight="1">
      <c r="A50" s="54">
        <v>45016</v>
      </c>
      <c r="B50" s="107">
        <f t="shared" ref="B50" si="44">A50</f>
        <v>45016</v>
      </c>
      <c r="C50" s="42" t="s">
        <v>44</v>
      </c>
      <c r="D50" s="29" t="s">
        <v>176</v>
      </c>
      <c r="E50" s="31" t="s">
        <v>178</v>
      </c>
      <c r="F50" s="36" t="s">
        <v>142</v>
      </c>
      <c r="G50" s="55" t="s">
        <v>19</v>
      </c>
      <c r="H50" s="29" t="s">
        <v>144</v>
      </c>
      <c r="I50" s="66"/>
      <c r="J50" s="83">
        <v>6.3</v>
      </c>
      <c r="K50" s="83">
        <v>2.2999999999999998</v>
      </c>
      <c r="L50" s="83">
        <v>1.9</v>
      </c>
      <c r="M50" s="83">
        <v>2.5</v>
      </c>
      <c r="N50" s="87">
        <f t="shared" ref="N50" si="45">J50*70+K50*45+M50*75+L50*25</f>
        <v>779.5</v>
      </c>
      <c r="O50" s="86" t="s">
        <v>21</v>
      </c>
    </row>
    <row r="51" spans="1:15" s="16" customFormat="1" ht="13.15" customHeight="1" thickBot="1">
      <c r="A51" s="105"/>
      <c r="B51" s="108"/>
      <c r="C51" s="43"/>
      <c r="D51" s="23" t="s">
        <v>177</v>
      </c>
      <c r="E51" s="23" t="s">
        <v>179</v>
      </c>
      <c r="F51" s="23" t="s">
        <v>143</v>
      </c>
      <c r="G51" s="65"/>
      <c r="H51" s="23" t="s">
        <v>221</v>
      </c>
      <c r="I51" s="67"/>
      <c r="J51" s="70"/>
      <c r="K51" s="70"/>
      <c r="L51" s="70"/>
      <c r="M51" s="70"/>
      <c r="N51" s="89"/>
      <c r="O51" s="63"/>
    </row>
    <row r="52" spans="1:15" s="7" customFormat="1" ht="23.45" customHeight="1">
      <c r="A52" s="95" t="s">
        <v>22</v>
      </c>
      <c r="B52" s="95"/>
      <c r="C52" s="95"/>
      <c r="D52" s="95"/>
      <c r="E52" s="96" t="s">
        <v>9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</row>
    <row r="53" spans="1:15" ht="13.15" customHeight="1">
      <c r="A53" s="94" t="s">
        <v>16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1:15" ht="18" customHeight="1">
      <c r="A54" s="22"/>
      <c r="B54" s="22"/>
      <c r="C54" s="22"/>
    </row>
  </sheetData>
  <mergeCells count="268">
    <mergeCell ref="O46:O47"/>
    <mergeCell ref="O48:O49"/>
    <mergeCell ref="O44:O45"/>
    <mergeCell ref="N44:N45"/>
    <mergeCell ref="N42:N43"/>
    <mergeCell ref="O42:O43"/>
    <mergeCell ref="I36:I37"/>
    <mergeCell ref="I50:I51"/>
    <mergeCell ref="J50:J51"/>
    <mergeCell ref="L38:L39"/>
    <mergeCell ref="M38:M39"/>
    <mergeCell ref="O40:O41"/>
    <mergeCell ref="G46:G47"/>
    <mergeCell ref="I46:I47"/>
    <mergeCell ref="J46:J47"/>
    <mergeCell ref="K46:K47"/>
    <mergeCell ref="L46:L47"/>
    <mergeCell ref="M46:M47"/>
    <mergeCell ref="N46:N47"/>
    <mergeCell ref="G48:G49"/>
    <mergeCell ref="I48:I49"/>
    <mergeCell ref="J48:J49"/>
    <mergeCell ref="K48:K49"/>
    <mergeCell ref="L48:L49"/>
    <mergeCell ref="M48:M49"/>
    <mergeCell ref="N48:N49"/>
    <mergeCell ref="G44:G45"/>
    <mergeCell ref="I44:I45"/>
    <mergeCell ref="J44:J45"/>
    <mergeCell ref="K44:K45"/>
    <mergeCell ref="L44:L45"/>
    <mergeCell ref="M44:M45"/>
    <mergeCell ref="G42:G43"/>
    <mergeCell ref="I42:I43"/>
    <mergeCell ref="J42:J43"/>
    <mergeCell ref="K42:K43"/>
    <mergeCell ref="L42:L43"/>
    <mergeCell ref="M42:M43"/>
    <mergeCell ref="G40:G41"/>
    <mergeCell ref="I40:I41"/>
    <mergeCell ref="J40:J41"/>
    <mergeCell ref="K40:K41"/>
    <mergeCell ref="L40:L41"/>
    <mergeCell ref="M40:M41"/>
    <mergeCell ref="N40:N41"/>
    <mergeCell ref="G10:G11"/>
    <mergeCell ref="I10:I11"/>
    <mergeCell ref="J10:J11"/>
    <mergeCell ref="K10:K11"/>
    <mergeCell ref="G34:G35"/>
    <mergeCell ref="I34:I35"/>
    <mergeCell ref="L34:L35"/>
    <mergeCell ref="L36:L37"/>
    <mergeCell ref="M36:M37"/>
    <mergeCell ref="M34:M35"/>
    <mergeCell ref="N34:N35"/>
    <mergeCell ref="N12:N13"/>
    <mergeCell ref="L22:L23"/>
    <mergeCell ref="G12:G13"/>
    <mergeCell ref="N32:N33"/>
    <mergeCell ref="I12:I13"/>
    <mergeCell ref="J12:J13"/>
    <mergeCell ref="L10:L11"/>
    <mergeCell ref="M10:M11"/>
    <mergeCell ref="N10:N11"/>
    <mergeCell ref="O22:O23"/>
    <mergeCell ref="N30:N31"/>
    <mergeCell ref="O30:O31"/>
    <mergeCell ref="M22:M23"/>
    <mergeCell ref="N22:N23"/>
    <mergeCell ref="G26:G27"/>
    <mergeCell ref="I26:I27"/>
    <mergeCell ref="J26:J27"/>
    <mergeCell ref="K26:K27"/>
    <mergeCell ref="G24:G25"/>
    <mergeCell ref="I24:I25"/>
    <mergeCell ref="J28:J29"/>
    <mergeCell ref="L30:L31"/>
    <mergeCell ref="M30:M31"/>
    <mergeCell ref="O10:O11"/>
    <mergeCell ref="K28:K29"/>
    <mergeCell ref="L28:L29"/>
    <mergeCell ref="M28:M29"/>
    <mergeCell ref="N24:N25"/>
    <mergeCell ref="O24:O25"/>
    <mergeCell ref="L26:L27"/>
    <mergeCell ref="B50:B51"/>
    <mergeCell ref="A50:A51"/>
    <mergeCell ref="A18:A19"/>
    <mergeCell ref="A46:A47"/>
    <mergeCell ref="B46:B47"/>
    <mergeCell ref="A34:A35"/>
    <mergeCell ref="A22:A23"/>
    <mergeCell ref="B22:B23"/>
    <mergeCell ref="A24:A25"/>
    <mergeCell ref="B24:B25"/>
    <mergeCell ref="A28:A29"/>
    <mergeCell ref="B28:B29"/>
    <mergeCell ref="A26:A27"/>
    <mergeCell ref="B26:B27"/>
    <mergeCell ref="A40:A41"/>
    <mergeCell ref="B40:B41"/>
    <mergeCell ref="B18:B19"/>
    <mergeCell ref="A48:A49"/>
    <mergeCell ref="B48:B49"/>
    <mergeCell ref="A44:A45"/>
    <mergeCell ref="B44:B45"/>
    <mergeCell ref="A42:A43"/>
    <mergeCell ref="A30:A31"/>
    <mergeCell ref="B30:B31"/>
    <mergeCell ref="A1:O1"/>
    <mergeCell ref="A2:O2"/>
    <mergeCell ref="E3:F3"/>
    <mergeCell ref="B8:B9"/>
    <mergeCell ref="A8:A9"/>
    <mergeCell ref="G8:G9"/>
    <mergeCell ref="I8:I9"/>
    <mergeCell ref="J8:J9"/>
    <mergeCell ref="K8:K9"/>
    <mergeCell ref="L8:L9"/>
    <mergeCell ref="M8:M9"/>
    <mergeCell ref="N8:N9"/>
    <mergeCell ref="O8:O9"/>
    <mergeCell ref="N6:N7"/>
    <mergeCell ref="O6:O7"/>
    <mergeCell ref="A6:A7"/>
    <mergeCell ref="B6:B7"/>
    <mergeCell ref="G6:G7"/>
    <mergeCell ref="I6:I7"/>
    <mergeCell ref="J6:J7"/>
    <mergeCell ref="K6:K7"/>
    <mergeCell ref="L6:L7"/>
    <mergeCell ref="M6:M7"/>
    <mergeCell ref="A4:A5"/>
    <mergeCell ref="A53:O53"/>
    <mergeCell ref="A52:D52"/>
    <mergeCell ref="E52:O52"/>
    <mergeCell ref="A32:A33"/>
    <mergeCell ref="B32:B33"/>
    <mergeCell ref="G38:G39"/>
    <mergeCell ref="I38:I39"/>
    <mergeCell ref="A38:A39"/>
    <mergeCell ref="B38:B39"/>
    <mergeCell ref="J38:J39"/>
    <mergeCell ref="K38:K39"/>
    <mergeCell ref="L50:L51"/>
    <mergeCell ref="M50:M51"/>
    <mergeCell ref="N50:N51"/>
    <mergeCell ref="O50:O51"/>
    <mergeCell ref="G36:G37"/>
    <mergeCell ref="K50:K51"/>
    <mergeCell ref="G50:G51"/>
    <mergeCell ref="N38:N39"/>
    <mergeCell ref="O38:O39"/>
    <mergeCell ref="N36:N37"/>
    <mergeCell ref="O34:O35"/>
    <mergeCell ref="J36:J37"/>
    <mergeCell ref="K36:K37"/>
    <mergeCell ref="M26:M27"/>
    <mergeCell ref="N26:N27"/>
    <mergeCell ref="O26:O27"/>
    <mergeCell ref="L24:L25"/>
    <mergeCell ref="M24:M25"/>
    <mergeCell ref="N28:N29"/>
    <mergeCell ref="O28:O29"/>
    <mergeCell ref="G30:G31"/>
    <mergeCell ref="I30:I31"/>
    <mergeCell ref="J30:J31"/>
    <mergeCell ref="K30:K31"/>
    <mergeCell ref="M32:M33"/>
    <mergeCell ref="J34:J35"/>
    <mergeCell ref="K34:K35"/>
    <mergeCell ref="O36:O37"/>
    <mergeCell ref="J32:J33"/>
    <mergeCell ref="O32:O33"/>
    <mergeCell ref="L32:L33"/>
    <mergeCell ref="G32:G33"/>
    <mergeCell ref="I32:I33"/>
    <mergeCell ref="K32:K33"/>
    <mergeCell ref="O12:O13"/>
    <mergeCell ref="N14:N15"/>
    <mergeCell ref="O14:O15"/>
    <mergeCell ref="N20:N21"/>
    <mergeCell ref="O20:O21"/>
    <mergeCell ref="M20:M21"/>
    <mergeCell ref="N16:N17"/>
    <mergeCell ref="O16:O17"/>
    <mergeCell ref="M18:M19"/>
    <mergeCell ref="K12:K13"/>
    <mergeCell ref="L12:L13"/>
    <mergeCell ref="M12:M13"/>
    <mergeCell ref="G14:G15"/>
    <mergeCell ref="I14:I15"/>
    <mergeCell ref="J14:J15"/>
    <mergeCell ref="K14:K15"/>
    <mergeCell ref="L14:L15"/>
    <mergeCell ref="M14:M15"/>
    <mergeCell ref="K18:K19"/>
    <mergeCell ref="L18:L19"/>
    <mergeCell ref="J24:J25"/>
    <mergeCell ref="G20:G21"/>
    <mergeCell ref="I20:I21"/>
    <mergeCell ref="I18:I19"/>
    <mergeCell ref="J20:J21"/>
    <mergeCell ref="K20:K21"/>
    <mergeCell ref="L20:L21"/>
    <mergeCell ref="G18:G19"/>
    <mergeCell ref="K24:K25"/>
    <mergeCell ref="B4:B5"/>
    <mergeCell ref="G4:G5"/>
    <mergeCell ref="I4:I5"/>
    <mergeCell ref="J4:J5"/>
    <mergeCell ref="K4:K5"/>
    <mergeCell ref="L4:L5"/>
    <mergeCell ref="M4:M5"/>
    <mergeCell ref="N4:N5"/>
    <mergeCell ref="O4:O5"/>
    <mergeCell ref="G16:G17"/>
    <mergeCell ref="I16:I17"/>
    <mergeCell ref="J16:J17"/>
    <mergeCell ref="K16:K17"/>
    <mergeCell ref="L16:L17"/>
    <mergeCell ref="M16:M17"/>
    <mergeCell ref="N18:N19"/>
    <mergeCell ref="O18:O19"/>
    <mergeCell ref="B42:B43"/>
    <mergeCell ref="C30:C31"/>
    <mergeCell ref="C20:C21"/>
    <mergeCell ref="C22:C23"/>
    <mergeCell ref="C24:C25"/>
    <mergeCell ref="C26:C27"/>
    <mergeCell ref="C28:C29"/>
    <mergeCell ref="C40:C41"/>
    <mergeCell ref="C18:C19"/>
    <mergeCell ref="G28:G29"/>
    <mergeCell ref="I28:I29"/>
    <mergeCell ref="G22:G23"/>
    <mergeCell ref="I22:I23"/>
    <mergeCell ref="J22:J23"/>
    <mergeCell ref="K22:K23"/>
    <mergeCell ref="J18:J19"/>
    <mergeCell ref="A20:A21"/>
    <mergeCell ref="B20:B21"/>
    <mergeCell ref="A10:A11"/>
    <mergeCell ref="B10:B11"/>
    <mergeCell ref="A17:B17"/>
    <mergeCell ref="A37:B37"/>
    <mergeCell ref="B34:B35"/>
    <mergeCell ref="C14:C15"/>
    <mergeCell ref="C12:C13"/>
    <mergeCell ref="C10:C11"/>
    <mergeCell ref="A14:A15"/>
    <mergeCell ref="B14:B15"/>
    <mergeCell ref="A12:A13"/>
    <mergeCell ref="B12:B13"/>
    <mergeCell ref="C8:C9"/>
    <mergeCell ref="C6:C7"/>
    <mergeCell ref="C4:C5"/>
    <mergeCell ref="C16:C17"/>
    <mergeCell ref="C50:C51"/>
    <mergeCell ref="C48:C49"/>
    <mergeCell ref="C46:C47"/>
    <mergeCell ref="C44:C45"/>
    <mergeCell ref="C42:C43"/>
    <mergeCell ref="C38:C39"/>
    <mergeCell ref="C36:C37"/>
    <mergeCell ref="C34:C35"/>
    <mergeCell ref="C32:C33"/>
  </mergeCells>
  <phoneticPr fontId="10" type="noConversion"/>
  <conditionalFormatting sqref="E42:F42 F50 E44:F44">
    <cfRule type="duplicateValues" dxfId="0" priority="1"/>
  </conditionalFormatting>
  <printOptions horizontalCentered="1"/>
  <pageMargins left="0" right="0" top="0" bottom="0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午餐(原) </vt:lpstr>
      <vt:lpstr>'午餐(原)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2023-02-07T03:14:41Z</cp:lastPrinted>
  <dcterms:created xsi:type="dcterms:W3CDTF">2017-10-02T00:08:12Z</dcterms:created>
  <dcterms:modified xsi:type="dcterms:W3CDTF">2023-02-21T05:35:51Z</dcterms:modified>
</cp:coreProperties>
</file>